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autoCompressPictures="0"/>
  <mc:AlternateContent xmlns:mc="http://schemas.openxmlformats.org/markup-compatibility/2006">
    <mc:Choice Requires="x15">
      <x15ac:absPath xmlns:x15ac="http://schemas.microsoft.com/office/spreadsheetml/2010/11/ac" url="https://reeleaf.sharepoint.com/sites/online/Vechtstromen NSR CATCH/Periodic Reports/PR7/"/>
    </mc:Choice>
  </mc:AlternateContent>
  <xr:revisionPtr revIDLastSave="178" documentId="14_{A4864FE3-DFC3-4C53-841E-B84255D1B607}" xr6:coauthVersionLast="47" xr6:coauthVersionMax="47" xr10:uidLastSave="{6C6714C9-2B1B-438F-8F3B-E0B24C191BCB}"/>
  <bookViews>
    <workbookView xWindow="28680" yWindow="-120" windowWidth="29040" windowHeight="15840" xr2:uid="{00000000-000D-0000-FFFF-FFFF00000000}"/>
  </bookViews>
  <sheets>
    <sheet name="written contr and events" sheetId="3" r:id="rId1"/>
    <sheet name="social media" sheetId="6" r:id="rId2"/>
    <sheet name="output indicators" sheetId="7" r:id="rId3"/>
  </sheets>
  <definedNames>
    <definedName name="_xlnm._FilterDatabase" localSheetId="2" hidden="1">'output indicators'!$A$1:$H$309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3" i="6" l="1"/>
  <c r="B329" i="3"/>
  <c r="G330" i="3"/>
  <c r="H330" i="3"/>
  <c r="F330" i="3"/>
  <c r="H329" i="3"/>
  <c r="G329" i="3"/>
  <c r="F329" i="3"/>
  <c r="D213" i="6"/>
  <c r="E213" i="6"/>
  <c r="C138" i="6"/>
  <c r="B64" i="6"/>
</calcChain>
</file>

<file path=xl/sharedStrings.xml><?xml version="1.0" encoding="utf-8"?>
<sst xmlns="http://schemas.openxmlformats.org/spreadsheetml/2006/main" count="2700" uniqueCount="1357">
  <si>
    <t>remarks</t>
    <phoneticPr fontId="7" type="noConversion"/>
  </si>
  <si>
    <t>WP 2 activity indicator</t>
    <phoneticPr fontId="7" type="noConversion"/>
  </si>
  <si>
    <t>Result indicator</t>
    <phoneticPr fontId="7" type="noConversion"/>
  </si>
  <si>
    <t>website</t>
    <phoneticPr fontId="7" type="noConversion"/>
  </si>
  <si>
    <t>selected period</t>
    <phoneticPr fontId="7" type="noConversion"/>
  </si>
  <si>
    <t xml:space="preserve"> active views</t>
    <phoneticPr fontId="7" type="noConversion"/>
  </si>
  <si>
    <t xml:space="preserve">likes </t>
    <phoneticPr fontId="7" type="noConversion"/>
  </si>
  <si>
    <t>shares / retweets</t>
    <phoneticPr fontId="7" type="noConversion"/>
  </si>
  <si>
    <t>evicence</t>
    <phoneticPr fontId="7" type="noConversion"/>
  </si>
  <si>
    <t>research institute</t>
    <phoneticPr fontId="7" type="noConversion"/>
  </si>
  <si>
    <t>RHDHV</t>
    <phoneticPr fontId="7" type="noConversion"/>
  </si>
  <si>
    <t>adopting</t>
    <phoneticPr fontId="7" type="noConversion"/>
  </si>
  <si>
    <t>RHDHV is participatingin the project and will make use of the results of CATCH in future activities</t>
    <phoneticPr fontId="7" type="noConversion"/>
  </si>
  <si>
    <t>from the proposal</t>
    <phoneticPr fontId="7" type="noConversion"/>
  </si>
  <si>
    <t>please fill in this list</t>
    <phoneticPr fontId="7" type="noConversion"/>
  </si>
  <si>
    <t>unit</t>
    <phoneticPr fontId="7" type="noConversion"/>
  </si>
  <si>
    <t>names organisations</t>
    <phoneticPr fontId="7" type="noConversion"/>
  </si>
  <si>
    <t>count from WP2 indicators</t>
    <phoneticPr fontId="7" type="noConversion"/>
  </si>
  <si>
    <t>enterprise</t>
    <phoneticPr fontId="7" type="noConversion"/>
  </si>
  <si>
    <t>fill in table below</t>
    <phoneticPr fontId="7" type="noConversion"/>
  </si>
  <si>
    <t>name organisation</t>
    <phoneticPr fontId="7" type="noConversion"/>
  </si>
  <si>
    <t>explanation</t>
    <phoneticPr fontId="7" type="noConversion"/>
  </si>
  <si>
    <t>participating, adopting or informed? (choose 1)</t>
    <phoneticPr fontId="7" type="noConversion"/>
  </si>
  <si>
    <t>CATCH</t>
    <phoneticPr fontId="7" type="noConversion"/>
  </si>
  <si>
    <t>CATCH website</t>
    <phoneticPr fontId="7" type="noConversion"/>
  </si>
  <si>
    <t>other…</t>
    <phoneticPr fontId="7" type="noConversion"/>
  </si>
  <si>
    <t>Norfolk</t>
    <phoneticPr fontId="7" type="noConversion"/>
  </si>
  <si>
    <t>output indicator</t>
    <phoneticPr fontId="7" type="noConversion"/>
  </si>
  <si>
    <t>Participating</t>
    <phoneticPr fontId="7" type="noConversion"/>
  </si>
  <si>
    <t>Adopted</t>
  </si>
  <si>
    <t>Informed</t>
  </si>
  <si>
    <t>Number of enterprises participating in cross-border, transnational or interregional research projects</t>
  </si>
  <si>
    <t>Number of research institutions participating in cross-border, transnational or interregional research projects</t>
  </si>
  <si>
    <t>Number of organizations/ enterprises adopting new solutions by project end</t>
    <phoneticPr fontId="7" type="noConversion"/>
  </si>
  <si>
    <t>Number of organizations/ enterprises informed about new solutions by project end</t>
    <phoneticPr fontId="7" type="noConversion"/>
  </si>
  <si>
    <t>organistions</t>
    <phoneticPr fontId="7" type="noConversion"/>
  </si>
  <si>
    <t>organisations</t>
    <phoneticPr fontId="7" type="noConversion"/>
  </si>
  <si>
    <t>target</t>
    <phoneticPr fontId="7" type="noConversion"/>
  </si>
  <si>
    <t>organisations</t>
    <phoneticPr fontId="7" type="noConversion"/>
  </si>
  <si>
    <t>WATER SENSITIVE CITIES -THE ANSWER TO CHALLENGES OF EXTREME WEATHER EVENTS</t>
  </si>
  <si>
    <t>Using water to create resilient cities</t>
  </si>
  <si>
    <t>DST team visit Zwolle</t>
  </si>
  <si>
    <t>DST team visit Enschede</t>
  </si>
  <si>
    <t>DST team Visit Oldenburg</t>
  </si>
  <si>
    <t>DST team visit Norwich</t>
  </si>
  <si>
    <t>DST team visit Arvika</t>
  </si>
  <si>
    <t>DST team visit Vejle</t>
  </si>
  <si>
    <t>DST team visit Herentals</t>
  </si>
  <si>
    <t>Advisory group meeting</t>
  </si>
  <si>
    <t>june 2018</t>
  </si>
  <si>
    <t>(only unique organizations taken into account)</t>
  </si>
  <si>
    <t>see agenda's</t>
  </si>
  <si>
    <t>see list</t>
  </si>
  <si>
    <t xml:space="preserve">gemeente dordrecht, provicie Zuid Holland, van Hal larensteijn, RWS,  Unesco IHE. </t>
  </si>
  <si>
    <t>C5A meeting (7 up)</t>
  </si>
  <si>
    <t>workshops Noordik college (Hig School)</t>
  </si>
  <si>
    <t>Delta congres</t>
  </si>
  <si>
    <t>Newsletter RVO</t>
  </si>
  <si>
    <t>PolEco System trade fair</t>
  </si>
  <si>
    <t>Jade, helge</t>
  </si>
  <si>
    <t>end oktober 2018</t>
  </si>
  <si>
    <t>EU folder Vechtstromen</t>
  </si>
  <si>
    <t>presentation Nanco at science week berlin</t>
  </si>
  <si>
    <t>TV interview Deutche Welle, Nanco</t>
  </si>
  <si>
    <t>website</t>
    <phoneticPr fontId="7" type="noConversion"/>
  </si>
  <si>
    <t>linkedIn</t>
    <phoneticPr fontId="7" type="noConversion"/>
  </si>
  <si>
    <t>Event / paper</t>
  </si>
  <si>
    <t xml:space="preserve">title </t>
  </si>
  <si>
    <t>Published in</t>
  </si>
  <si>
    <t>Date event</t>
  </si>
  <si>
    <t>article</t>
  </si>
  <si>
    <t>Enschede denkt in Europa mee over klimaat en extreem weer</t>
  </si>
  <si>
    <t>Twentse Courant tubantia</t>
  </si>
  <si>
    <t>event</t>
  </si>
  <si>
    <t>Start event Enschede</t>
  </si>
  <si>
    <t>Article</t>
  </si>
  <si>
    <t>UT involved in European coalition to CATCH the solution for making midsized cities</t>
  </si>
  <si>
    <t>UT nieuws</t>
  </si>
  <si>
    <t>Iro Info</t>
  </si>
  <si>
    <t>Arvika Nyheter</t>
  </si>
  <si>
    <t>JAHRESBERICHT FORSCHUNG UND TRANSFER 2017</t>
  </si>
  <si>
    <t>Begin 2018?</t>
  </si>
  <si>
    <t>So viel wasser…..</t>
  </si>
  <si>
    <t xml:space="preserve">NWZ (regional newspaper) </t>
  </si>
  <si>
    <t>Nieuwsbrief Stadsbeek</t>
  </si>
  <si>
    <t>Gemeente Enschede</t>
  </si>
  <si>
    <t>CATCH</t>
  </si>
  <si>
    <t>Iro info</t>
  </si>
  <si>
    <t>May 2018</t>
  </si>
  <si>
    <t>Bijeenkomst team IJssel-Vechtdelta</t>
  </si>
  <si>
    <t>18 January 2018</t>
  </si>
  <si>
    <t>NKWK conference</t>
  </si>
  <si>
    <t>paper</t>
  </si>
  <si>
    <r>
      <t>Verslaglegging 4</t>
    </r>
    <r>
      <rPr>
        <vertAlign val="superscript"/>
        <sz val="12"/>
        <color theme="1"/>
        <rFont val="Calibri"/>
        <family val="2"/>
        <scheme val="minor"/>
      </rPr>
      <t>e</t>
    </r>
    <r>
      <rPr>
        <sz val="12"/>
        <color theme="1"/>
        <rFont val="Calibri"/>
        <family val="2"/>
        <scheme val="minor"/>
      </rPr>
      <t xml:space="preserve"> NKWK conferentie 17 april 2018</t>
    </r>
  </si>
  <si>
    <t>?</t>
  </si>
  <si>
    <t>European open days, Bonn</t>
  </si>
  <si>
    <t>March 2018</t>
  </si>
  <si>
    <t>Event</t>
  </si>
  <si>
    <t>IWW Singapore</t>
  </si>
  <si>
    <t>July 2018</t>
  </si>
  <si>
    <t>Applying the Water Sensitive Cities framework for climate adaptation in the North Sea Region: First impressions from the CATCH project</t>
  </si>
  <si>
    <t>IWW</t>
  </si>
  <si>
    <t>Stakeholder Meeting 1 Norfolk County Council</t>
  </si>
  <si>
    <t>VCAB Environment and climate day</t>
  </si>
  <si>
    <t>20 march 2018</t>
  </si>
  <si>
    <t>NSR conference Norway</t>
  </si>
  <si>
    <t>June 2018</t>
  </si>
  <si>
    <t>En nyttig brygga till gagn för Kyrkviken</t>
  </si>
  <si>
    <t>EU fördert Projekt zum Umgang mit Extremwetterereignissen in Städten</t>
  </si>
  <si>
    <t>Organisations informed</t>
  </si>
  <si>
    <t>Output indicator</t>
  </si>
  <si>
    <t>CATCH monitoring of social media</t>
  </si>
  <si>
    <t>CATCH monitoring of output indicators</t>
  </si>
  <si>
    <t>Below you see some specific output indicators discribed. In the table beneath please fill in participating and adopting organisations in your share of the CATCH project</t>
  </si>
  <si>
    <t>please alway measure from the start of the project, to prevent double measurements</t>
  </si>
  <si>
    <t>RVO brochure, een praktijkverhaal</t>
  </si>
  <si>
    <t>IRO GmbH Oldenburg</t>
  </si>
  <si>
    <t>enterprise</t>
  </si>
  <si>
    <t>participating</t>
  </si>
  <si>
    <t>This enterprise is a cooperation partner of Jade Hochschule en is actvely sharing knowledge with the CATCH project.</t>
  </si>
  <si>
    <t>Dr. Peacher AG</t>
  </si>
  <si>
    <t>Consultant to OOWV for stakeholder involvement</t>
  </si>
  <si>
    <t>Reeleaf</t>
  </si>
  <si>
    <t>project management consultant</t>
  </si>
  <si>
    <t>IAA architects</t>
  </si>
  <si>
    <t>as member of the advisory group</t>
  </si>
  <si>
    <t>Tauw BV</t>
  </si>
  <si>
    <t>partcipating</t>
  </si>
  <si>
    <t>lapland</t>
  </si>
  <si>
    <t>consultant for Vejle</t>
  </si>
  <si>
    <t>karlstad University</t>
  </si>
  <si>
    <t>research institute</t>
  </si>
  <si>
    <t>Universty of Oldenburg</t>
  </si>
  <si>
    <t>adopting</t>
  </si>
  <si>
    <t>a postdoc from this university is actively enganged in the governance research for the sitauation in Heretals Flanders, using CATCH experiences and tools</t>
  </si>
  <si>
    <t>other</t>
  </si>
  <si>
    <t>Saxion University of applied siences</t>
  </si>
  <si>
    <t>student working with tool for graduation and other assignments</t>
  </si>
  <si>
    <t>Swedish geotechnical institute</t>
  </si>
  <si>
    <t>Danish Technical University</t>
  </si>
  <si>
    <t>Catholic University of Leuven</t>
  </si>
  <si>
    <t>adopting CATCH experiences in Evoked project</t>
  </si>
  <si>
    <t>participating as member of the advisory group</t>
  </si>
  <si>
    <t>as participating in workshops</t>
  </si>
  <si>
    <t>Wageningen University</t>
  </si>
  <si>
    <t>WSUD Lecture, wageningen university</t>
  </si>
  <si>
    <t>presentation in workshop Poland</t>
  </si>
  <si>
    <t>tbd</t>
  </si>
  <si>
    <t>diverse</t>
  </si>
  <si>
    <t>Internal WVS</t>
  </si>
  <si>
    <t>4TU conference</t>
  </si>
  <si>
    <t>CATCH and the EU</t>
  </si>
  <si>
    <t>Fishbowl pitch CATCH and the science - practice gap</t>
  </si>
  <si>
    <t>Arcadis Nederland BV</t>
  </si>
  <si>
    <t>TU Delft</t>
  </si>
  <si>
    <t>Deltares</t>
  </si>
  <si>
    <t>Delft University of Technology</t>
  </si>
  <si>
    <t>Wageningen Economic Research</t>
  </si>
  <si>
    <t>Eindhoven University of Technology</t>
  </si>
  <si>
    <t>OKRA landscape architects</t>
  </si>
  <si>
    <t>University of Hawaii</t>
  </si>
  <si>
    <t>AMS institute</t>
  </si>
  <si>
    <t>ITC/ UT</t>
  </si>
  <si>
    <t>Lecture in water sensitive cities and CATCH march 2018, 4TU conference</t>
  </si>
  <si>
    <t>private enterprise</t>
  </si>
  <si>
    <t>Bureau Brussel</t>
  </si>
  <si>
    <t>EU lunch vechtstromen</t>
  </si>
  <si>
    <t>Østerbo</t>
  </si>
  <si>
    <t>Vejle Friskole</t>
  </si>
  <si>
    <t>Volleyball forening</t>
  </si>
  <si>
    <t>Vejle Spildevand</t>
  </si>
  <si>
    <t>#3</t>
  </si>
  <si>
    <t>arvika.se</t>
  </si>
  <si>
    <t>https://www.arvika.se/kommunochpolitik/pressochinformationsmaterial/pressmeddelanden/pressmeddelandenkomihagdatumobild/tillstandforskarmbassangerikyrkviken.5.227a716616b514651fb7a936.html</t>
  </si>
  <si>
    <t>Presentation mainly of results within EVOKED - CATCH was mentioned a bit. During the presentation we talked a bit about the added value for participating in EVOKED and working through a living lab process. How it benefits Värmland County Administrative Board’s other projects within climate adaptation, including CATCH, through knowledge transfer between projects.</t>
  </si>
  <si>
    <t>Presentation ECCA conference, project EVOKED - Lisbon 2019</t>
  </si>
  <si>
    <t>Internal information event at VCAB, the European day 9 may: To highlight international projects, there was an internal event where CATCH were presented. About 120 participants from VCAB participated.</t>
  </si>
  <si>
    <t>Klimaatmarkt</t>
  </si>
  <si>
    <t xml:space="preserve">may-2019 </t>
  </si>
  <si>
    <t xml:space="preserve">Internal EU lunch WVS </t>
  </si>
  <si>
    <t>Brussel Bureau (lobbyoffice Dutch</t>
  </si>
  <si>
    <t xml:space="preserve">6-june-2019 </t>
  </si>
  <si>
    <t>4TU Conference</t>
  </si>
  <si>
    <t>Zwolle: meeting(s) climate campus, Digital Twin City etc.</t>
  </si>
  <si>
    <t>Enschede: films 1 Twente, water newspaper, communication newsletter stadsbeek etc</t>
  </si>
  <si>
    <t>OOWV: meeting with stakeholders</t>
  </si>
  <si>
    <t>Dialogue meeting with Värmland organistations and municipalities</t>
  </si>
  <si>
    <t>Presentation at European Day</t>
  </si>
  <si>
    <t>9-may-2019</t>
  </si>
  <si>
    <t>Internal information event at VCAB, the European day 9 may: To highlight international projects, there was an internal event where CATCH were presented. About 120 participants from VCAB participated.</t>
  </si>
  <si>
    <t>"Skärmbassänger ska ge bättre vatten"- Screen basins will achieve cleaner water</t>
  </si>
  <si>
    <t>28-may-2019</t>
  </si>
  <si>
    <t>x</t>
  </si>
  <si>
    <t>Delta congres: Shared expo and Vechtstromen, Zwolle and Climate Campus</t>
  </si>
  <si>
    <t xml:space="preserve">p. 41: description of the Catch NSR project + photo of Catch NSR group in Norfolk: https://issuu.com/zwolle9/docs/demodeltaboekje_web/40  </t>
  </si>
  <si>
    <t>Brochure Welkom in de demodelta van regio Zwolle - brochure was and is still spreading, 1st for the Nationale Omgevingsvisie and later as a pr instrument for guests and people interested in Climate Campus and Zwolle</t>
  </si>
  <si>
    <t>Mailchimp invitation for Climate Campus Connects Theme Serious games  / Catch NSR</t>
  </si>
  <si>
    <t>Mailed to 190 recipients of the Climate Campus Nieuwsupdate and extra people interested</t>
  </si>
  <si>
    <t>Climate Campus Connects events on Serious Games/CATCH NSR</t>
  </si>
  <si>
    <t>Website announcement</t>
  </si>
  <si>
    <t>Presentielijst en banner CATCH NSR (borrowed from Vechtstromen)</t>
  </si>
  <si>
    <t>attendees at the event</t>
  </si>
  <si>
    <t xml:space="preserve">Aftermovie Climate Campus Connects CATCH NSR Serious Games Event </t>
  </si>
  <si>
    <t>Terugblik in Nieuwsupdate</t>
  </si>
  <si>
    <t>may-19</t>
  </si>
  <si>
    <t>Nieuwsupdate</t>
  </si>
  <si>
    <t>ZAS presentatie cie. Ruimte van de Gemeenteraad</t>
  </si>
  <si>
    <t>Zwolse Klimaatatlas online</t>
  </si>
  <si>
    <t>Zwolse Adaptatiestrategie. P.44: Hoe gaan we de vooruitgang meten en bijsturen? Hierbij wordt de DST tool CATCH NSR geïntroduceerd als meetinstrument voor de ZAS</t>
  </si>
  <si>
    <t>Oproep/filmclip in Nieuwsupdate CC:</t>
  </si>
  <si>
    <t>https://twitter.com/CamerikTweets/status/1118157366686564352</t>
  </si>
  <si>
    <t>https://twitter.com/CamerikTweets/status/1118170585438281730</t>
  </si>
  <si>
    <t>https://twitter.com/CamerikTweets/status/1113441835463139329</t>
  </si>
  <si>
    <t>https://twitter.com/CamerikTweets/status/1117786877841555457</t>
  </si>
  <si>
    <t>retweet from CC account</t>
  </si>
  <si>
    <t>https://twitter.com/ClimateCampus/status/1118194892763795458</t>
  </si>
  <si>
    <t>Tweet from CC account</t>
  </si>
  <si>
    <t xml:space="preserve">Filmpje/vlog op youtube oproep aan CC partners zomerborrel om mee te doen met de Climate Escaperoom, initiatief Europese CATCH NSR project </t>
  </si>
  <si>
    <t>22-may-19</t>
  </si>
  <si>
    <t>https://twitter.com/NancoDolman/status/113114759239421377</t>
  </si>
  <si>
    <t>Presentation for politicians and officials in Frederikshavn municipality</t>
  </si>
  <si>
    <t>20-may-19</t>
  </si>
  <si>
    <t>Presentation for ATV-årsmøde (universities, politicians, officials etc.)</t>
  </si>
  <si>
    <t>5-march-19</t>
  </si>
  <si>
    <t>Meetings (steeringgroup and projectgroup)</t>
  </si>
  <si>
    <t>End-user</t>
  </si>
  <si>
    <t>Manuskipt Boege for 33. Oldenburger Rohrleitungsforum</t>
  </si>
  <si>
    <t>Presentation Mike Boge at 33. Oldenburger Rohrleitungsforum</t>
  </si>
  <si>
    <t>visit institute IKT, Gelsenkirchen</t>
  </si>
  <si>
    <t>Vor Starkregen schützt nur kluge Planung</t>
  </si>
  <si>
    <t>Overleg Aquafin en stad Herentals</t>
  </si>
  <si>
    <t>2-may-19</t>
  </si>
  <si>
    <t>Ontwerp van een veerkrachtige herinrichting van de Kleine Nete vallei in het signaal gebied Olympiadelaan in Herentals</t>
  </si>
  <si>
    <t>Stuurgroep Olympiadelaan</t>
  </si>
  <si>
    <t>3-june-19</t>
  </si>
  <si>
    <t>NWZ (regional newspaper)</t>
  </si>
  <si>
    <t>Starkregengefahrenkarte Oldenburg-Kommunikation als Grundstein zur Wassersensibeln Stadtentwicklung</t>
  </si>
  <si>
    <t>IRO</t>
  </si>
  <si>
    <t>Autors: Dr. Michael Janzen, Julia Oberdöffer</t>
  </si>
  <si>
    <t>ba Dr. Michael Janzen, Julia Oberdöffer</t>
  </si>
  <si>
    <t>Wasser und (Afwasser) in unserer Region; Vortrag Inner Wheel Oldenburg</t>
  </si>
  <si>
    <t>by Jens de Boer</t>
  </si>
  <si>
    <t>Vortrag Donnerschweer Bürgertreff</t>
  </si>
  <si>
    <t>Nordwest Zeitung</t>
  </si>
  <si>
    <t>Wenn die Rohre übersprudeln</t>
  </si>
  <si>
    <t>Kreiszeitung Wesermarch</t>
  </si>
  <si>
    <t>Experten sprechen über Starkregen und Wasserknappheit</t>
  </si>
  <si>
    <t>OOZ/Oldenburger Onlinezeitung</t>
  </si>
  <si>
    <t>Intelligente Lösungen gesucht</t>
  </si>
  <si>
    <t>SonntagsZeitung</t>
  </si>
  <si>
    <t>Partner Exchange Traffic re-routing system in Enschede</t>
  </si>
  <si>
    <t>partners</t>
  </si>
  <si>
    <t xml:space="preserve">Expert Workshop "Ditches" </t>
  </si>
  <si>
    <t>were all already informed about CATCH</t>
  </si>
  <si>
    <t>CATCH if you can - Kommunikationsstrategie zur Etablierung wassersensibler Planungskonzepte in Oldenburg</t>
  </si>
  <si>
    <t>by Dr. Michael Janzen</t>
  </si>
  <si>
    <t>Donnerschwee hat den Kanal lange nicht voll</t>
  </si>
  <si>
    <t>Meeting Working Group AG Flooding</t>
  </si>
  <si>
    <t>Gut gerüstet gegen Starkregen</t>
  </si>
  <si>
    <t>Secumat</t>
  </si>
  <si>
    <t>Traffic planner in Pilot Oldenburg</t>
  </si>
  <si>
    <t>Angel Road School - Summer Fayre Event</t>
  </si>
  <si>
    <t>CATCH project newsletter</t>
  </si>
  <si>
    <t>CATCH table banner</t>
  </si>
  <si>
    <t>Just Regional</t>
  </si>
  <si>
    <t>Help 'Slow the Flow' and stop Norwich flooding</t>
  </si>
  <si>
    <t>Slow the Flow - Help us reduce flooding in Norwich</t>
  </si>
  <si>
    <t>Just Regional - Hellesdon Magazine</t>
  </si>
  <si>
    <t>Old Catton Parish Council Newsletter</t>
  </si>
  <si>
    <t>summer 2019</t>
  </si>
  <si>
    <t>Slow the Flow in Norwich</t>
  </si>
  <si>
    <t>CATCH presentation at the partner meeting of C5a project</t>
  </si>
  <si>
    <t>june 2019</t>
  </si>
  <si>
    <t>Presentation in owncloud (C5a_CGM2_CATCH_190621)</t>
  </si>
  <si>
    <t>CATCH featured as a good practice of community engagement within TEFCE, a European project on community engagement in higher education</t>
  </si>
  <si>
    <t>july-2019</t>
  </si>
  <si>
    <t>Forthcoming: https://www.tefce.eu/publications</t>
  </si>
  <si>
    <t>Report in owncloud (TEFCE Toolbox_3. Appendix Practices UT_CATCH_as_good_practice)</t>
  </si>
  <si>
    <t>MSc thesis on the experience of Zwolle and Enschede from the application of the self-assesment tool</t>
  </si>
  <si>
    <t>march-19</t>
  </si>
  <si>
    <t>https://essay.utwente.nl/77723/1/Groeneveld_MA_BMS.pdf</t>
  </si>
  <si>
    <t>Report in owncloud (Final thesis Sophie Groeneveld 30-03-2019)</t>
  </si>
  <si>
    <t>C5a partner meeting, June 2019</t>
  </si>
  <si>
    <t>Kent County Council (UK)</t>
  </si>
  <si>
    <t>Rijkswaterstaat Netherlands (NL)</t>
  </si>
  <si>
    <t>Kystdirektoratet (DK)</t>
  </si>
  <si>
    <t>Niedersächsischer landesbetrieb für Wasserwirtschaft, Küsten- und Naturschutz (DE)</t>
  </si>
  <si>
    <t>Provincie Drenthe (NL)</t>
  </si>
  <si>
    <t>Region Midtjylland (DK)</t>
  </si>
  <si>
    <t>Sayers and partners (UK)</t>
  </si>
  <si>
    <t>Technische Universitat Dresden (DE)</t>
  </si>
  <si>
    <t>informed</t>
  </si>
  <si>
    <t>TEFCE report july 2019</t>
  </si>
  <si>
    <t>Institute for the Development of Education Croatia</t>
  </si>
  <si>
    <t>Dublin Institute of Technolcgy Ireland</t>
  </si>
  <si>
    <t>University of Rijeka Croatia</t>
  </si>
  <si>
    <t>Ghent University Belgium</t>
  </si>
  <si>
    <t>City of Dresden Germany</t>
  </si>
  <si>
    <t>Knowledge Point Twente Netherlands</t>
  </si>
  <si>
    <t>City of Dublin Ireland</t>
  </si>
  <si>
    <t>City of Rijeka Croatia</t>
  </si>
  <si>
    <t>Catalan Association of Public Universities Spain</t>
  </si>
  <si>
    <t>PPMI Group Lithuania</t>
  </si>
  <si>
    <t>The European Consortium of Innovative Universities Netherlands</t>
  </si>
  <si>
    <t>Anne Fleur Weusthuis</t>
  </si>
  <si>
    <t>Susan Lijzenga</t>
  </si>
  <si>
    <t>Sushrut Derks</t>
  </si>
  <si>
    <t>Nanco Dolman</t>
  </si>
  <si>
    <t>https://www.linkedin.com/feed/update/urn:li:activity:6580119633351720960/</t>
  </si>
  <si>
    <t>https://www.linkedin.com/embed/feed/update/urn:li:share:6299307049918570497</t>
  </si>
  <si>
    <t>https://www.linkedin.com/embed/feed/update/urn:li:share:6333390796519194624</t>
  </si>
  <si>
    <t>https://www.linkedin.com/embed/feed/update/urn:li:share:6338434695210037248</t>
  </si>
  <si>
    <t>0-0-2018</t>
  </si>
  <si>
    <t>https://www.linkedin.com/embed/feed/update/urn:li:share:6363839475935780864</t>
  </si>
  <si>
    <t>https://www.linkedin.com/embed/feed/update/urn:li:share:6377991829404602368</t>
  </si>
  <si>
    <t>https://www.linkedin.com/embed/feed/update/urn:li:share:6408011403889831936</t>
  </si>
  <si>
    <t>https://www.linkedin.com/embed/feed/update/urn:li:share:6413025181274566658</t>
  </si>
  <si>
    <t>https://www.linkedin.com/embed/feed/update/urn:li:share:6443161620918210561</t>
  </si>
  <si>
    <t>https://www.linkedin.com/embed/feed/update/urn:li:share:6445322010578030592</t>
  </si>
  <si>
    <t>https://www.linkedin.com/embed/feed/update/urn:li:share:6453222685810921472</t>
  </si>
  <si>
    <t>https://www.linkedin.com/embed/feed/update/urn:li:share:6463796392551809024</t>
  </si>
  <si>
    <t>0-11-2018</t>
  </si>
  <si>
    <t>https://www.linkedin.com/embed/feed/update/urn:li:share:6470998813619290112</t>
  </si>
  <si>
    <t>0-2-2019</t>
  </si>
  <si>
    <t>https://www.linkedin.com/embed/feed/update/urn:li:share:6506252996827979776</t>
  </si>
  <si>
    <t>0-3-2019</t>
  </si>
  <si>
    <t>https://www.linkedin.com/embed/feed/update/urn:li:share:6509144259810070528</t>
  </si>
  <si>
    <t>https://www.linkedin.com/embed/feed/update/urn:li:share:6542372856725032960</t>
  </si>
  <si>
    <t>0-6-2019</t>
  </si>
  <si>
    <t>0-9-2019</t>
  </si>
  <si>
    <t>0-4-2019</t>
  </si>
  <si>
    <t>https://www.linkedin.com/embed/feed/update/urn:li:ugcPost:6519513602028822528</t>
  </si>
  <si>
    <t>0-11-2017</t>
  </si>
  <si>
    <t>https://www.linkedin.com/embed/feed/update/urn:li:share:6402230506720763904</t>
  </si>
  <si>
    <t>https://www.linkedin.com/embed/feed/update/urn:li:share:6420209576137814016</t>
  </si>
  <si>
    <t xml:space="preserve">0-7-2018 </t>
  </si>
  <si>
    <t>https://www.linkedin.com/embed/feed/update/urn:li:share:6443104606787502080</t>
  </si>
  <si>
    <t>https://www.linkedin.com/embed/feed/update/urn:li:share:6501392371152941056</t>
  </si>
  <si>
    <t>https://www.linkedin.com/embed/feed/update/urn:li:share:6516257855992053760</t>
  </si>
  <si>
    <t>https://www.linkedin.com/embed/feed/update/urn:li:share:6579808031872204800</t>
  </si>
  <si>
    <t>https://www.linkedin.com/posts/nancodolman_catch-dst-northsearegion-activity-6519795592707796992-SSbM</t>
  </si>
  <si>
    <t>https://www.linkedin.com/embed/feed/update/urn:li:share:6523490745867923456</t>
  </si>
  <si>
    <t>0-5-2019</t>
  </si>
  <si>
    <t xml:space="preserve">https://www.linkedin.com/posts/nancodolman_wie-oh-wie-kan-mij-helpen-ik-ben-op-zoek-activity-6532961697144066048-DSoB </t>
  </si>
  <si>
    <t>https://www.linkedin.com/posts/nancodolman_wadi-activity-6536858575438925824-fX7q/</t>
  </si>
  <si>
    <t>https://www.linkedin.com/posts/nancodolman_bgi-catchabrinterreg-activity-6536928235018600448-b9Ey/</t>
  </si>
  <si>
    <t>https://www.linkedin.com/embed/feed/update/urn:li:share:6537222285193994240</t>
  </si>
  <si>
    <t>total this period</t>
  </si>
  <si>
    <t>total project period</t>
  </si>
  <si>
    <t>Aveco de Bond</t>
  </si>
  <si>
    <t>active likes and comments social media</t>
  </si>
  <si>
    <t>Gemeente Aa en Hunze</t>
  </si>
  <si>
    <t>gemeente Almelo</t>
  </si>
  <si>
    <t>gemeente Groningen</t>
  </si>
  <si>
    <t>Global Centre on Adaptation</t>
  </si>
  <si>
    <t>Rolf Advies &amp; Coaching</t>
  </si>
  <si>
    <t>Verhoeve Milieu en water</t>
  </si>
  <si>
    <t>Moerings USA</t>
  </si>
  <si>
    <t>gemeente Zoetermeer</t>
  </si>
  <si>
    <t>Elings landscaping</t>
  </si>
  <si>
    <t>ZJA Zwart &amp; Jansma Architects</t>
  </si>
  <si>
    <t>BTL Groep</t>
  </si>
  <si>
    <t>Esri Nederland</t>
  </si>
  <si>
    <t>Practical Action</t>
  </si>
  <si>
    <t>NACO</t>
  </si>
  <si>
    <t>Rotterdam University of applied sciences</t>
  </si>
  <si>
    <t>gemeente Hengelo</t>
  </si>
  <si>
    <t>Hogeschool Zeeland</t>
  </si>
  <si>
    <t>Regio Twente</t>
  </si>
  <si>
    <t>Amper Sandwich</t>
  </si>
  <si>
    <t>Architectuurcentrum Rondeel</t>
  </si>
  <si>
    <t>European Membranin Institute Twente</t>
  </si>
  <si>
    <t>RVO</t>
  </si>
  <si>
    <t>Waterbedrijf Groningen</t>
  </si>
  <si>
    <t>Waterschap Rijn en Ijssel</t>
  </si>
  <si>
    <t>PM Energie</t>
  </si>
  <si>
    <t>Vonc cummunicatie</t>
  </si>
  <si>
    <t>Veiligheidsregio Twente</t>
  </si>
  <si>
    <t>Brandweer Twente</t>
  </si>
  <si>
    <t>Deltion College</t>
  </si>
  <si>
    <t>Future communicaton</t>
  </si>
  <si>
    <t>Condor training and Consultancy</t>
  </si>
  <si>
    <t>AVIV BV</t>
  </si>
  <si>
    <t>Antea Group</t>
  </si>
  <si>
    <t>Bergink Advies</t>
  </si>
  <si>
    <t>Niebeek milieumanagement BV</t>
  </si>
  <si>
    <t>Natuur en Milieu Overijssel</t>
  </si>
  <si>
    <t>gemeente Deventer</t>
  </si>
  <si>
    <t>Waterschap Drents Overijsselse Delta</t>
  </si>
  <si>
    <t>CRC for Water sensitive Cities</t>
  </si>
  <si>
    <t>Univerisity of Melbourne....</t>
  </si>
  <si>
    <t>Water sensitive Cities Institure</t>
  </si>
  <si>
    <t>waterschap Aa en Maas</t>
  </si>
  <si>
    <t>Unie van Waterschappen</t>
  </si>
  <si>
    <t>Klimaatverbond Nederland</t>
  </si>
  <si>
    <t>Gemeente Epe</t>
  </si>
  <si>
    <t>SIR communicatie</t>
  </si>
  <si>
    <t>ORG ID</t>
  </si>
  <si>
    <t>https://www.linkedin.com/posts/susan-lijzenga-ab25714_catch-dst-northsearegion-activity-6519957284712378368-UHxP</t>
  </si>
  <si>
    <t>https://www.linkedin.com/in/susan-lijzenga-ab25714/detail/recent-activity/shares/</t>
  </si>
  <si>
    <t>Witteveen+Bos</t>
  </si>
  <si>
    <t>VMM meeting</t>
  </si>
  <si>
    <t>Provincie Antwerpen</t>
  </si>
  <si>
    <t>Aquafin NV</t>
  </si>
  <si>
    <t>Agentschap Natuur en Bos</t>
  </si>
  <si>
    <t xml:space="preserve">Årjäng </t>
  </si>
  <si>
    <t>Dialogue meeting Varmland</t>
  </si>
  <si>
    <t>Eda</t>
  </si>
  <si>
    <t>Filipstad</t>
  </si>
  <si>
    <t>Forshaga</t>
  </si>
  <si>
    <t>Grums</t>
  </si>
  <si>
    <t>Hagfors</t>
  </si>
  <si>
    <t>Hammarö</t>
  </si>
  <si>
    <t>Karlstad</t>
  </si>
  <si>
    <t>Kil</t>
  </si>
  <si>
    <t>Kristinehamn</t>
  </si>
  <si>
    <t>Munkfors</t>
  </si>
  <si>
    <t>Säffle</t>
  </si>
  <si>
    <t>Storfors</t>
  </si>
  <si>
    <t>Sunne</t>
  </si>
  <si>
    <t>Torsby</t>
  </si>
  <si>
    <t xml:space="preserve">Secumat </t>
  </si>
  <si>
    <t>traffic planner in Pilot Oldenburg</t>
  </si>
  <si>
    <t>participant list, 1 new organisation</t>
  </si>
  <si>
    <t>is this an enterprise, a research institute or any other organisattion (choose 1)</t>
  </si>
  <si>
    <t>Nieuwsbrief Stadsbeek enschede</t>
  </si>
  <si>
    <t>periodic paper</t>
  </si>
  <si>
    <t>video</t>
  </si>
  <si>
    <t>march 19 - now</t>
  </si>
  <si>
    <t>1 Twente series on water and climate</t>
  </si>
  <si>
    <t>Waterkrant enschede</t>
  </si>
  <si>
    <t>special paper</t>
  </si>
  <si>
    <t>particicpating</t>
  </si>
  <si>
    <t>gemeente Borger Odoorn</t>
  </si>
  <si>
    <t>gemeente Haaksbergen</t>
  </si>
  <si>
    <t>CATCHPLus</t>
  </si>
  <si>
    <t>"Övergödda Kyrkviken i Arvika renas" (Eutrophic lake Kyrkviken in Arvika is improved)</t>
  </si>
  <si>
    <t>Cirkulation VA-tidsskriften</t>
  </si>
  <si>
    <t>Nationell Miljöövervakningskonferens Länsstyrelsen (National Environmental monitoring Conference)</t>
  </si>
  <si>
    <t>Nu ska farten på vattnet sänkas</t>
  </si>
  <si>
    <t>Värmlands folkblad</t>
  </si>
  <si>
    <t>radio</t>
  </si>
  <si>
    <t>TV-interview</t>
  </si>
  <si>
    <t>Flytande våtmarker ska ge bättre vatten i Glafsfjorden</t>
  </si>
  <si>
    <t>P4 Värmland</t>
  </si>
  <si>
    <t>EU-penger renar Kyrkviken</t>
  </si>
  <si>
    <t>Sveriges Television (SVT)</t>
  </si>
  <si>
    <t>Owncloud: "190924 Konferens miljöövervakning Josefin Andersson"</t>
  </si>
  <si>
    <t>Owncloud: 191204 VF Nu sja farten på vattnet sänkas i Arvika</t>
  </si>
  <si>
    <t>Owncloud: Radioinslag 190911</t>
  </si>
  <si>
    <t>Owncloud: Video K-2019-0911-ARVIKAVATTEN &amp; "Svt inslag nyheterna 190911"</t>
  </si>
  <si>
    <t>Owncloud: 191205 Repotage Cirkulation VA-tidskriften</t>
  </si>
  <si>
    <t xml:space="preserve">Information event </t>
  </si>
  <si>
    <t>International projects within climate adaptation information event for Karlstad University students</t>
  </si>
  <si>
    <t>#4</t>
  </si>
  <si>
    <t>presentation German Polish cooperation (Warsaw)</t>
  </si>
  <si>
    <t>poster at Northern German Interreg conference (Bremen)</t>
  </si>
  <si>
    <t>presentation NLWKN floods directive (Oldenburg)</t>
  </si>
  <si>
    <t>networking event with IKT (Oldenburg)</t>
  </si>
  <si>
    <t>networking event with Weser-Ems Interreg projects (Oldenburg)</t>
  </si>
  <si>
    <t>report on contribution to Northern German Interreg conference (Bremen)</t>
  </si>
  <si>
    <t>IRIO info</t>
  </si>
  <si>
    <t xml:space="preserve">scientific paper on self assessment accepted </t>
  </si>
  <si>
    <t>Sustainable Cities and Society</t>
  </si>
  <si>
    <t>71 reads on researchgate</t>
  </si>
  <si>
    <t>presentation</t>
  </si>
  <si>
    <t>newspaper article</t>
  </si>
  <si>
    <t>meeting</t>
  </si>
  <si>
    <t>press conference</t>
  </si>
  <si>
    <t>youtube video</t>
  </si>
  <si>
    <t>stall at conference</t>
  </si>
  <si>
    <t>letter</t>
  </si>
  <si>
    <t>Anwendungsbereiche für künstliche Intelligenz - basierte Ansätze in der Wassermengen und -gütewirtschaft - Stand und Perspektiven</t>
  </si>
  <si>
    <t>Atendencies BWK Bundeskongress</t>
  </si>
  <si>
    <t>by Prof. Dr.-Ing. Andre Niemann</t>
  </si>
  <si>
    <t>Kreyenbrück als großer Schwamm</t>
  </si>
  <si>
    <t>Installation Traffic Rerouting</t>
  </si>
  <si>
    <t>NIVIUS</t>
  </si>
  <si>
    <t>Information on Pilot Project Oldenburg</t>
  </si>
  <si>
    <t>NWZ, Hunte Report, Sonntagszeitung, TV channel oeins, radio station ffn</t>
  </si>
  <si>
    <t>Information at Transport Committee Oldenburg</t>
  </si>
  <si>
    <t xml:space="preserve">by Dr. Michael Janzen </t>
  </si>
  <si>
    <t>Hunte Report</t>
  </si>
  <si>
    <t>Forschungsarbeit - Probebetrieb bereits im Frühjahr 2020</t>
  </si>
  <si>
    <t>Oldenburger Onlinezeitung</t>
  </si>
  <si>
    <t>Traffic control Oldenburg (8:00 Min. till 12:10 )</t>
  </si>
  <si>
    <t>https://www.youtube.com/watch?time_continue=9&amp;v=7lf8UejgN7I</t>
  </si>
  <si>
    <t>Norddeutsche Jahreskonferenz INTERREG Nordsee</t>
  </si>
  <si>
    <t>by Mike Böge und Julia Oberdörffer</t>
  </si>
  <si>
    <t>Runder Tisch "Wassersensible Stadtentwicklung"</t>
  </si>
  <si>
    <t>no new people</t>
  </si>
  <si>
    <t>Info-Veranstaltung am 03.12.2019</t>
  </si>
  <si>
    <t xml:space="preserve">Information was dropped in mailbox </t>
  </si>
  <si>
    <t>Information on traffic control Oldenburg for citizens</t>
  </si>
  <si>
    <t>only low attendence</t>
  </si>
  <si>
    <t>exchange with InterAct industrial automation B.V.</t>
  </si>
  <si>
    <t>by Yannick Tiemann</t>
  </si>
  <si>
    <t>Information of Owners about traffic control system</t>
  </si>
  <si>
    <t>sent letter</t>
  </si>
  <si>
    <t>Urban water management and climate change adaptation: A self-assessmentstudy by seven midsize cities in the North Sea Region</t>
  </si>
  <si>
    <t>https://www.sciencedirect.com/science/article/pii/S2210670720300536</t>
  </si>
  <si>
    <t>Meetup Waterlanders met voorprogramma Climate Campus met o.a. Escaperoom CATCH_Interreg bij Club CELE in de gemeente Zwolle</t>
  </si>
  <si>
    <t>Facebook + Newsletter en website Climate Campus</t>
  </si>
  <si>
    <t>https://www.facebook.com/search/top/?q=club%20cele&amp;epa=SEARCH_BOX</t>
  </si>
  <si>
    <t>CATCH prototype Climate escape room at the Winnovation Expo</t>
  </si>
  <si>
    <t xml:space="preserve">Winnovation Expo at Windesheim University </t>
  </si>
  <si>
    <t>Facebook</t>
  </si>
  <si>
    <t>https://www.facebook.com/search/top/?q=CATCH%20Interreg&amp;epa=SEARCH_BOX</t>
  </si>
  <si>
    <t xml:space="preserve">"" </t>
  </si>
  <si>
    <t xml:space="preserve">youtube </t>
  </si>
  <si>
    <t>https://youtu.be/zt2RVUJoOgs</t>
  </si>
  <si>
    <t>Testgroup testing the prototype of the CATCH NSR Climate escape room at CIBAP Zwolle</t>
  </si>
  <si>
    <t>https://www.facebook.com/search/top/?q=catch%20interreg&amp;epa=SEARCH_BOX</t>
  </si>
  <si>
    <t>https://studio.youtube.com/channel/UCn2UJ7zNmZEi9OAci3liivg/videos/upload?utm_campaign=upgrade&amp;utm_medium=redirect&amp;utm_source=%2Fanalytics&amp;filter=%5B%5D&amp;sort=%7B%22columnType%22%3A%22date%22%2C%22sortOrder%22%3A%22DESCENDING%22%7D</t>
  </si>
  <si>
    <t>Zwolle's City Council testing the prototype of the CATCH NSR Climate escape room at CIBAP Zwolle</t>
  </si>
  <si>
    <t>Newsletter Climate Campus</t>
  </si>
  <si>
    <t>Newsletter and website Climate Campus</t>
  </si>
  <si>
    <t>https://us17.campaign-archive.com/?u=b5eb4a4f51d1ece9bb7378654&amp;id=a7ff9c1a60</t>
  </si>
  <si>
    <t>CATCH Partnermeeting Zweden: https://climate-campus.nl/catch-partnermeeting-in-zweden-in-zweedse-krant</t>
  </si>
  <si>
    <t>Terugblik met CATCH op de foto's: https://climate-campus.nl/climate-campus-connects-ism-club-cele-op-24-sept</t>
  </si>
  <si>
    <t>https://us17.campaign-archive.com/?u=b5eb4a4f51d1ece9bb7378654&amp;id=e2fd476fdf</t>
  </si>
  <si>
    <t>https://climate-campus.nl/puzzels-en-prototypen-voor-de-catch-klimaat-escaperoom</t>
  </si>
  <si>
    <t>Zwolle pilot on Catch website</t>
  </si>
  <si>
    <t>https://northsearegion.eu/catch/pilot-projects/zwolle/</t>
  </si>
  <si>
    <t>Website Climate Campus: climate escape room</t>
  </si>
  <si>
    <t>https://www.climate-campus.nl/de-klimaat-escaperoom-kick-off</t>
  </si>
  <si>
    <t>Edith Camerik</t>
  </si>
  <si>
    <t>0-2-2020</t>
  </si>
  <si>
    <t>https://www.linkedin.com/feed/update/urn:li:activity:6639258981787283456/</t>
  </si>
  <si>
    <t>Bijdrage Susan Lijzenga geliked</t>
  </si>
  <si>
    <t>Climate Campus Company page</t>
  </si>
  <si>
    <t>Bijdrage Slijzenga geliked en gedeeld</t>
  </si>
  <si>
    <t>Bijdrage Nanco geliked en gedeeld</t>
  </si>
  <si>
    <t>Bijdrage SLijzenga geliked en gedeeld</t>
  </si>
  <si>
    <t xml:space="preserve">Update club Cele Waterlanders </t>
  </si>
  <si>
    <t>0-10-2019</t>
  </si>
  <si>
    <t>0-1-2020</t>
  </si>
  <si>
    <t>0-11-2019</t>
  </si>
  <si>
    <t>https://www.linkedin.com/feed/update/urn:li:activity:6606185721294278656</t>
  </si>
  <si>
    <t>https://www.linkedin.com/feed/update/urn:li:activity:6590572936082530304</t>
  </si>
  <si>
    <t>https://www.linkedin.com/feed/update/urn:li:activity:6582632700262301696</t>
  </si>
  <si>
    <t>TWEETS FROM Climate Campus ACCOUNT</t>
  </si>
  <si>
    <t>like Tweet @TopSoil_project</t>
  </si>
  <si>
    <t>like Tweet Nanco</t>
  </si>
  <si>
    <t>RT en like Tweet Nanco</t>
  </si>
  <si>
    <t>like Tweet CATCH</t>
  </si>
  <si>
    <t>https://twitter.com/topsoil_project/status/1221787903082291200</t>
  </si>
  <si>
    <t>https://twitter.com/NancoDolman/status/1203965739721535489</t>
  </si>
  <si>
    <t>https://twitter.com/NancoDolman/status/1200066347876671488</t>
  </si>
  <si>
    <t>https://twitter.com/NancoDolman/status/1196816867668746241</t>
  </si>
  <si>
    <t>https://twitter.com/NancoDolman/status/1194936271942094848</t>
  </si>
  <si>
    <t>https://twitter.com/CATCH_interreg/status/1194631513490329609</t>
  </si>
  <si>
    <t>https://twitter.com/NancoDolman/status/1186542310152118278</t>
  </si>
  <si>
    <t xml:space="preserve"> https://twitter.com/NancoDolman/status/1181164751507922944</t>
  </si>
  <si>
    <t>Tweet Climate Campus (+analyse): 4x tweets (in total)</t>
  </si>
  <si>
    <t>https://twitter.com/ClimateCampus/status/1176575788549890048/analytics</t>
  </si>
  <si>
    <t>"</t>
  </si>
  <si>
    <t>https://twitter.com/ClimateCampus/status/1176585130267348992</t>
  </si>
  <si>
    <t>https://twitter.com/ClimateCampus/status/1176575788549890048</t>
  </si>
  <si>
    <t>https://twitter.com/ClimateCampus/status/1176495136315981825</t>
  </si>
  <si>
    <t>RT en like Tweet Catch / Slijzenga:</t>
  </si>
  <si>
    <t>https://twitter.com/SLijzenga/status/1174334837697785863</t>
  </si>
  <si>
    <t xml:space="preserve">Like Tweet Nanco  </t>
  </si>
  <si>
    <t>https://twitter.com/NancoDolman/status/1171683411330785280?s=20</t>
  </si>
  <si>
    <t>CC Tweet (+analyse)</t>
  </si>
  <si>
    <t>https://twitter.com/ClimateCampus/status/1171492757325508609/analytics</t>
  </si>
  <si>
    <t>https://twitter.com/ClimateCampus/status/1170781635069063168/analytics</t>
  </si>
  <si>
    <t>CC RT</t>
  </si>
  <si>
    <t>https://twitter.com/ClimateCampus/status/1170781635069063168</t>
  </si>
  <si>
    <t>Like Tweet Nanco</t>
  </si>
  <si>
    <t>https://twitter.com/NancoDolman/status/1168604571536625664?s=20</t>
  </si>
  <si>
    <t>prive account CamerikTweets</t>
  </si>
  <si>
    <t>Like en RT Tweet Nanco</t>
  </si>
  <si>
    <t>https://twitter.com/NancoDolman/status/1191984133918081024?s=20</t>
  </si>
  <si>
    <t>Tweet over escaperoom en studenten</t>
  </si>
  <si>
    <t>https://twitter.com/CamerikTweets/status/1173836591414030336/analytics</t>
  </si>
  <si>
    <t>https://twitter.com/CamerikTweets/status/1173836591414030336</t>
  </si>
  <si>
    <t>RT en Like Tweet Nanco</t>
  </si>
  <si>
    <t>https://twitter.com/NancoDolman/status/1172421192315105280</t>
  </si>
  <si>
    <t>outreach (nr of people)</t>
  </si>
  <si>
    <t>awareness of people</t>
  </si>
  <si>
    <t xml:space="preserve">30,000 CATCH Flyers were distributed across the Norwich pilot area.  </t>
  </si>
  <si>
    <t>This generated a sharp increase of an additional 461 Expressions of Interest via the NCC CATCH website.</t>
  </si>
  <si>
    <t>Flyer distribution</t>
  </si>
  <si>
    <t>newsletter</t>
  </si>
  <si>
    <t>0-8-2019</t>
  </si>
  <si>
    <t>https://www.linkedin.com/posts/anne-fleur-weusthuis-ba8051186_catch-partnermeeting-in-arvika-sweden-activity-6580119633351720960-Cfhj</t>
  </si>
  <si>
    <t>https://www.linkedin.com/posts/anne-fleur-weusthuis-ba8051186_aiww-interreg-vechtstromen-activity-6589799651984097280-wbLL</t>
  </si>
  <si>
    <t>0-12-2019</t>
  </si>
  <si>
    <t>https://www.linkedin.com/posts/nancodolman_resilient-cities-at-the-amsterdam-international-activity-6613738616436862976-7kuE</t>
  </si>
  <si>
    <t>https://www.linkedin.com/posts/nancodolman_scienceanddevelopment-smartwater-cities4climate-activity-6602581381711220736-v4ib</t>
  </si>
  <si>
    <t>https://www.linkedin.com/posts/nancodolman_rclf-aiww2019-benchmarking-activity-6597768262350626816-0Ruy</t>
  </si>
  <si>
    <t>https://www.linkedin.com/posts/nancodolman_catch-at-amsterdam-international-water-week-activity-6596869331529850880-iSw5</t>
  </si>
  <si>
    <t>https://www.linkedin.com/posts/nancodolman_catch-arvika-watersensitive-activity-6579808032824311809-v6iO</t>
  </si>
  <si>
    <t>https://www.linkedin.com/posts/susan-lijzenga-ab25714_arvika-teknikivaeust-kyrkviken-activity-6608776629634256896-6vxE</t>
  </si>
  <si>
    <t>https://www.linkedin.com/posts/susan-lijzenga-ab25714_rclf-aiww2019-benchmarking-activity-6597817886717288448-BqO8</t>
  </si>
  <si>
    <t>https://www.linkedin.com/posts/susan-lijzenga-ab25714_aiww2019-digitaltransformation-smartwater-activity-6597125779606257666-HX3R</t>
  </si>
  <si>
    <t>https://www.linkedin.com/posts/susan-lijzenga-ab25714_catch-at-amsterdam-international-water-week-activity-6594575836479803392-hBON</t>
  </si>
  <si>
    <t>https://www.linkedin.com/posts/susan-lijzenga-ab25714_aiww-interreg-vechtstromen-activity-6589798145943715840-DIR9</t>
  </si>
  <si>
    <t>https://www.linkedin.com/posts/susan-lijzenga-ab25714_catch-partnermeeting-in-arvika-sweden-activity-6580095543278612480-Ehiy</t>
  </si>
  <si>
    <t>CATCH website</t>
  </si>
  <si>
    <t>https://northsearegion.eu/catch/news/catch-partnermeeting-in-arvika-sweden/</t>
  </si>
  <si>
    <t>#4 18-09-2019</t>
  </si>
  <si>
    <t>#4 23-10-2019</t>
  </si>
  <si>
    <t>https://northsearegion.eu/catch/news/catch-at-amsterdam-international-water-week-2019/</t>
  </si>
  <si>
    <t>#4 19-11-2019</t>
  </si>
  <si>
    <t>https://northsearegion.eu/catch/news/catch-introduced-at-amsterdam-international-water-week-2019/</t>
  </si>
  <si>
    <t>Newsletter for partners and inhabitants</t>
  </si>
  <si>
    <t xml:space="preserve">Film 1 twente about the situation of water in Enschede </t>
  </si>
  <si>
    <t>https://www.youtube.com/watch?v=k1ejHMeJpoQ</t>
  </si>
  <si>
    <t>https://vng.nl/artikelen/waterproof-worden</t>
  </si>
  <si>
    <t>Article Stadsbeek in VNG magazine</t>
  </si>
  <si>
    <t>Water symposium at Saxion</t>
  </si>
  <si>
    <t>Over ontwerp van het waterbergingsgebied langs de Olympiadelaan</t>
  </si>
  <si>
    <t>We have had a dialogue and meetings with the politicians about the recreational measures</t>
  </si>
  <si>
    <t>Committee for Nature and the Environment and the Committee on Culture and Leisure</t>
  </si>
  <si>
    <t>exhibition</t>
  </si>
  <si>
    <t>Here we show the challenges of Vejle being a water sensitive city and the climate adaption strategies and solutions being developed. But just now the exhibition is closed, because of the crona crisis. The exhibition is for all citizens and tourists.</t>
  </si>
  <si>
    <t>Resilient Vejle</t>
  </si>
  <si>
    <t>Vejle Amts Folkeblad and Ugeavisen</t>
  </si>
  <si>
    <t>Press release</t>
  </si>
  <si>
    <t xml:space="preserve">The newspapers reach a lot of citizens in the municipality – the Ugeavis in for all citizens in the municipality (115.000 citizens in the municipality of Vejle) and also outside the municipality. </t>
  </si>
  <si>
    <t>interview</t>
  </si>
  <si>
    <t>Local Radio (P4)</t>
  </si>
  <si>
    <t>interview with local radio about the project</t>
  </si>
  <si>
    <t>Monash University</t>
  </si>
  <si>
    <t>AIWW</t>
  </si>
  <si>
    <t>University of Nottingham</t>
  </si>
  <si>
    <t>Meridian Urban</t>
  </si>
  <si>
    <t>Water New Zealand</t>
  </si>
  <si>
    <t>SWECO</t>
  </si>
  <si>
    <t xml:space="preserve"> Tulane University</t>
  </si>
  <si>
    <t>Heel Breed</t>
  </si>
  <si>
    <t>Climate campus</t>
  </si>
  <si>
    <t>sunny rain solutions</t>
  </si>
  <si>
    <t>new business development assiciates</t>
  </si>
  <si>
    <t>Water Wall</t>
  </si>
  <si>
    <t>Hogeschool Windesheimq</t>
  </si>
  <si>
    <t>Gemeente Kampen</t>
  </si>
  <si>
    <t>Van Wonen</t>
  </si>
  <si>
    <t>Delta Wonen</t>
  </si>
  <si>
    <t>Life Art</t>
  </si>
  <si>
    <t>Het Oversticht</t>
  </si>
  <si>
    <t>Club Cele</t>
  </si>
  <si>
    <t>Norwich City Council</t>
  </si>
  <si>
    <t>Steering group NCC pilot</t>
  </si>
  <si>
    <t>Anglian Water</t>
  </si>
  <si>
    <t>Broadland district Council</t>
  </si>
  <si>
    <t>Centric Works</t>
  </si>
  <si>
    <t>NCC piot</t>
  </si>
  <si>
    <t>University of East Anglia (UEA)</t>
  </si>
  <si>
    <t>Angel Road school</t>
  </si>
  <si>
    <t>Silver Room Community Centre</t>
  </si>
  <si>
    <t>NIVUS</t>
  </si>
  <si>
    <t>OOWV</t>
  </si>
  <si>
    <t>InterAct industrial automation</t>
  </si>
  <si>
    <t>Straße gesperrt bei Sturzregen: https://www.nwzonline.de/oldenburg/blaulicht/buergerfelde-pilotprojekt-in-oldenburg-strasse-bei-sturzregen-gesperrt_a_50,6,645256212.html</t>
  </si>
  <si>
    <t>Starkregen: Alexanderstraße wird zum Testfeld: https://www.oldenburger-onlinezeitung.de/oldenburg/starkregen-alexanderstrasse-testfeld-29231.html</t>
  </si>
  <si>
    <t>CATCH project newsletter 2 NCC</t>
  </si>
  <si>
    <t>CATCH project newsletter 3 NCC</t>
  </si>
  <si>
    <t>Interact bochure</t>
  </si>
  <si>
    <t>Upsala university</t>
  </si>
  <si>
    <t>social media</t>
  </si>
  <si>
    <t>Netherlands Water partnership</t>
  </si>
  <si>
    <t>Waterprof</t>
  </si>
  <si>
    <t>van hall larenstein</t>
  </si>
  <si>
    <t>Avans Hogeschool</t>
  </si>
  <si>
    <t>Sunnyfield Australia</t>
  </si>
  <si>
    <t>Kema</t>
  </si>
  <si>
    <t>Typisch Doesjka</t>
  </si>
  <si>
    <t>provincie Zuid Holland</t>
  </si>
  <si>
    <t>C5A</t>
  </si>
  <si>
    <t>Gemeente Dordrecht</t>
  </si>
  <si>
    <t>Region Dalarna</t>
  </si>
  <si>
    <t>Gemeente Twenterand</t>
  </si>
  <si>
    <t>Provincie Groningen</t>
  </si>
  <si>
    <t>waterschap Zuiderzeelanf</t>
  </si>
  <si>
    <t>Hogeschool Rotterdam</t>
  </si>
  <si>
    <t>Lecture</t>
  </si>
  <si>
    <t>gemeente Oosterhout</t>
  </si>
  <si>
    <t>Hoogheemraadschap van RIJnland</t>
  </si>
  <si>
    <t>Ministerie BZK</t>
  </si>
  <si>
    <t>Ministerie I&amp;w</t>
  </si>
  <si>
    <t>Herentals</t>
  </si>
  <si>
    <t>VMM</t>
  </si>
  <si>
    <t>start reporting period 5</t>
  </si>
  <si>
    <t>several presentations (ITC, Saxion)</t>
  </si>
  <si>
    <t>Interview with water designer Koen Wagelaar on local radio and television channel 1Twente https://youtu.be/GXtkP0hfUJg</t>
  </si>
  <si>
    <t>https://youtu.be/GXtkP0hfUJg</t>
  </si>
  <si>
    <t>tem about innovative water square Pinkeltjesplein on local radio and television channel 1Twente</t>
  </si>
  <si>
    <t>https://youtu.be/xAvTKw4wWwo</t>
  </si>
  <si>
    <t>Nieuwsbrief stadsbeek nr 15</t>
  </si>
  <si>
    <t>16th Jan 2020</t>
  </si>
  <si>
    <t>Some 150 visitors</t>
  </si>
  <si>
    <t>"  "</t>
  </si>
  <si>
    <t xml:space="preserve">Facebook </t>
  </si>
  <si>
    <t>39 en 17 = 56</t>
  </si>
  <si>
    <t>Youtube</t>
  </si>
  <si>
    <t>22nd jan 2020</t>
  </si>
  <si>
    <t>149, 49 involvement response</t>
  </si>
  <si>
    <t>149 outreach</t>
  </si>
  <si>
    <t>28th feb 2020</t>
  </si>
  <si>
    <t>Webpagina CATCH</t>
  </si>
  <si>
    <t>How can serious gaming raise awareness for climate adaptation? Webpagina CATCH https://northsearegion.eu/catch/pilot-projects/zwolle/</t>
  </si>
  <si>
    <t>Feb.</t>
  </si>
  <si>
    <t>Webpagina CATCH (?) en filmpje op Youtube kanaal CC</t>
  </si>
  <si>
    <t>Netwerkapp Socie - bijlage</t>
  </si>
  <si>
    <t>Escaperoom Adapt or Btrapped feestelijk onthuld</t>
  </si>
  <si>
    <t>Juli, 7</t>
  </si>
  <si>
    <t>Netwerkapp Climate Campus</t>
  </si>
  <si>
    <t>idem</t>
  </si>
  <si>
    <t>De Climate escaperoom is onthuld!</t>
  </si>
  <si>
    <t>Save the date voor de Climate Campus Nazomerborrel in september</t>
  </si>
  <si>
    <t>Netwerkapp Climate ccampus</t>
  </si>
  <si>
    <t>Filmclip Tweedaagse van de Verbinding, college test escaperoom:  https://youtu.be/3QLf8fODbhU</t>
  </si>
  <si>
    <t>Tweedaagse verbinding College escaperoom: college test escaperoom:</t>
  </si>
  <si>
    <t>maart</t>
  </si>
  <si>
    <t>Youtube kanaal, 12 collegeleden, bestuursadviseurs en 10 studenten</t>
  </si>
  <si>
    <t xml:space="preserve">FIG article </t>
  </si>
  <si>
    <t xml:space="preserve">April </t>
  </si>
  <si>
    <t>Is deze geplaatst?</t>
  </si>
  <si>
    <t>Presentaties van projectopdrachten rond de CATCH escaperoom</t>
  </si>
  <si>
    <t>April</t>
  </si>
  <si>
    <t>Opdrachten studenten</t>
  </si>
  <si>
    <t>Innovatieberaad</t>
  </si>
  <si>
    <t>Presentatie</t>
  </si>
  <si>
    <t>Maart</t>
  </si>
  <si>
    <t>Filmpje burgemeester trailer escaperoom: Adapt Or BTrapped - Kun jij ontsnappen?</t>
  </si>
  <si>
    <t>Adapt Or BTrapped - Kun jij ontsnappen?</t>
  </si>
  <si>
    <t>Mei</t>
  </si>
  <si>
    <t>Intranet Sharepoint, Youtube kanaal CC</t>
  </si>
  <si>
    <t>Persuitnodiging reg. En lokale media</t>
  </si>
  <si>
    <t>Onthulling 1e Mobiele Climate escaperoom</t>
  </si>
  <si>
    <t>Juni, 18</t>
  </si>
  <si>
    <t>Lokale en regionale media (44 verstuurd, 29 geopend en/of geclicked)</t>
  </si>
  <si>
    <t>Persuitnodiging landelijke media</t>
  </si>
  <si>
    <t>Denken mensen eerder om het klimaat als ze een escaperoom over klimaat doen? In Zwolle willen ze daarachter komen</t>
  </si>
  <si>
    <t>Juni, 22</t>
  </si>
  <si>
    <t>Zie views Smart pr (5 sent, 2 geopend)</t>
  </si>
  <si>
    <t>Persbericht lokale en reg. media</t>
  </si>
  <si>
    <t>Juni, 23</t>
  </si>
  <si>
    <t>Zie link voor mediaplaatsingen: https://www.google.com/search?client=safari&amp;rls=en&amp;sxsrf=ALeKk00cbu93d04oLOBP-kCWMwR0qZS4uw:1600935865293&amp;q=onthulling+eerste+climate+escape+room&amp;spell=1&amp;sa=X&amp;ved=2ahUKEwiP-LvsroHsAhWP_aQKHVlfCswQBSgAegQIDhAr&amp;biw=1695&amp;bih=1329</t>
  </si>
  <si>
    <t>Presentatie Wetropolis</t>
  </si>
  <si>
    <t>Presentatie over Climate Campus met  een slide over CATCH</t>
  </si>
  <si>
    <t>Juni</t>
  </si>
  <si>
    <t>Presentatie en vergadering via Teams</t>
  </si>
  <si>
    <t>Webpagina</t>
  </si>
  <si>
    <t>Climate escaperoom onthuld</t>
  </si>
  <si>
    <t>Juli</t>
  </si>
  <si>
    <t>Website Climate campus, unieke bezoekers</t>
  </si>
  <si>
    <t>Nieuwsupdate CC artikel https://us17.campaign-archive.com/?u=b5eb4a4f51d1ece9bb7378654&amp;id=d1ad870780</t>
  </si>
  <si>
    <t>De Climate escaperoom is onthuld</t>
  </si>
  <si>
    <t>Juli, 21</t>
  </si>
  <si>
    <t>Nieuwsupdate CC</t>
  </si>
  <si>
    <t>Save the date Nazomerborrel met escaperoom</t>
  </si>
  <si>
    <t>Door spelen, bewustworden van klimaatverandering. Dat gebeurt in de 1e mobiele climate escaperoom.</t>
  </si>
  <si>
    <t>Juli, 27</t>
  </si>
  <si>
    <t>Uitnodiging CC</t>
  </si>
  <si>
    <t>https://us17.campaign-archive.com/?u=b5eb4a4f51d1ece9bb7378654&amp;id=867737ad72</t>
  </si>
  <si>
    <t>Folder Adapt or BTrapped, hah aug</t>
  </si>
  <si>
    <t>Aug.</t>
  </si>
  <si>
    <t>Hah verspreid, 750 adressen</t>
  </si>
  <si>
    <t>Persbericht:</t>
  </si>
  <si>
    <t>Climate escaperoom primeur voor inwoners</t>
  </si>
  <si>
    <t>Aug. 25</t>
  </si>
  <si>
    <t>55 verstuurd, 33 geopend of geclicked door de redacties</t>
  </si>
  <si>
    <t>buurten Wipstrik en Stadshagen</t>
  </si>
  <si>
    <t>Plaatsingen: https://www.google.com/search?q=%22climate+escaperoom+primeur%22&amp;client=safari&amp;rls=en&amp;sxsrf=ALeKk03slg0VcM_5S8u5AaRkVeYzqhFMJw:1600937030317&amp;filter=0&amp;biw=1695&amp;bih=1329</t>
  </si>
  <si>
    <t>https://www.peperbus.nl/nieuws/algemeen/1002113/climate-escaperoom-primeur-voor-inwoners-buurten-wipstrik-en-st</t>
  </si>
  <si>
    <t>Peperbus Zwolle</t>
  </si>
  <si>
    <t>Weblog</t>
  </si>
  <si>
    <t>RTV Focustv</t>
  </si>
  <si>
    <t>Artikel intranet Sharepoint gem. Zwolle</t>
  </si>
  <si>
    <t>Climate escaperoom primeur voor inwoners Wipstrik en Stadshagen</t>
  </si>
  <si>
    <t>Intranet sharepoint</t>
  </si>
  <si>
    <t>Gem. Zwolle breed</t>
  </si>
  <si>
    <t>Webpagina CC https://climate-campus.nl/initiatieven/escaperoom-2050</t>
  </si>
  <si>
    <t>Escaperoom primeur voor inwoners buurten Wipstrik en Stadshagen</t>
  </si>
  <si>
    <t>Website Climate Campus, unieke bezoekers</t>
  </si>
  <si>
    <t>Regiobreed</t>
  </si>
  <si>
    <t>Webpagina The Great Escape https://www.thegreatescape.info/Climate-Escaperoom-2050/</t>
  </si>
  <si>
    <t>Nieuw! Adapt or BTrapped Climate Escaperoom</t>
  </si>
  <si>
    <t>Website The Great Escape Zwolle</t>
  </si>
  <si>
    <t>Gen. Zwolle breed</t>
  </si>
  <si>
    <t>24th Sep 2019</t>
  </si>
  <si>
    <t>Waterschap Drents Overijsselse Delta, RTV Focus Zwolle, De Swollenaer, The Great Escape website, Nieuwskoerier, Weblog Zwolle, Zwolle Nieuws, Klimaatveranderingsnieuws</t>
  </si>
  <si>
    <t>Twitteraccount Climate Campus</t>
  </si>
  <si>
    <t>https://twitter.com/ClimateCampus/status/1275536269213405184</t>
  </si>
  <si>
    <t>24 jun_1_2020</t>
  </si>
  <si>
    <t>https://twitter.com/ClimateCampus/status/1275686355742359554</t>
  </si>
  <si>
    <t>24 jun_2_2020</t>
  </si>
  <si>
    <t>https://twitter.com/ClimateCampus/status/1275758677719465984</t>
  </si>
  <si>
    <t>24 jun_3_2020</t>
  </si>
  <si>
    <t>https://twitter.com/ClimateCampus/status/1275789833538088962</t>
  </si>
  <si>
    <t>24 jun_4_2020</t>
  </si>
  <si>
    <t>https://twitter.com/ClimateCampus/status/1275790590790303746</t>
  </si>
  <si>
    <t>24 jun_5_2020</t>
  </si>
  <si>
    <t>https://twitter.com/edanker/status/1275440332939780102</t>
  </si>
  <si>
    <t>24 jun_6_2020</t>
  </si>
  <si>
    <t>https://twitter.com/ClimateCampus/status/1275866868096684034</t>
  </si>
  <si>
    <t>24_jun_7_2020</t>
  </si>
  <si>
    <t>https://twitter.com/ClimateCampus/status/1275759844247699457</t>
  </si>
  <si>
    <t>https://www.instagram.com/p/CByCpXrly7e/</t>
  </si>
  <si>
    <t>Update Climate Campus Company page</t>
  </si>
  <si>
    <t>https://www.linkedin.com/feed/update/urn:li:activity:6681583875212263424</t>
  </si>
  <si>
    <t>https://www.linkedin.com/feed/update/urn:li:activity:6681579456106151936</t>
  </si>
  <si>
    <t>https://www.linkedin.com/feed/update/urn:li:activity:6681577668078551041</t>
  </si>
  <si>
    <t>https://www.linkedin.com/feed/update/urn:li:activity:6650320111557230594</t>
  </si>
  <si>
    <t>Nørgaard Anlæg ApS</t>
  </si>
  <si>
    <t>Alfred Jensen &amp; Søn A/</t>
  </si>
  <si>
    <t>Labland Architects</t>
  </si>
  <si>
    <t>vejle Havn</t>
  </si>
  <si>
    <t>vejle</t>
  </si>
  <si>
    <t>Aarhus Arkitekt Skole</t>
  </si>
  <si>
    <t>aalborg University</t>
  </si>
  <si>
    <t>https://www.facebook.com/vejlekommune/posts/10158385613041797</t>
  </si>
  <si>
    <t>exibitiom</t>
  </si>
  <si>
    <t>summer 2020</t>
  </si>
  <si>
    <t xml:space="preserve">VISAPLAN GmbH </t>
  </si>
  <si>
    <t>DB Systel.</t>
  </si>
  <si>
    <t>40 years of environmental council Herentals</t>
  </si>
  <si>
    <t>februari 2020</t>
  </si>
  <si>
    <t>presentation kleine Nete valley and Climate by VMM</t>
  </si>
  <si>
    <t>intstagram posts Arvika</t>
  </si>
  <si>
    <t>period 5</t>
  </si>
  <si>
    <t>Ankara University, Turkey,</t>
  </si>
  <si>
    <t>Utwernte</t>
  </si>
  <si>
    <t>gemeente Hardenberg</t>
  </si>
  <si>
    <t>Gemeenten Hellendoorn</t>
  </si>
  <si>
    <t>Gemeente Borne</t>
  </si>
  <si>
    <t>Gemeente Steenwijkerland</t>
  </si>
  <si>
    <t>Gemeente Raalte</t>
  </si>
  <si>
    <t>Gemeente Staphorst</t>
  </si>
  <si>
    <t>gemeente Oldenzaal</t>
  </si>
  <si>
    <t>Utwente  / Overijssel</t>
  </si>
  <si>
    <t>Hanze Hogeschool of applied sciennces</t>
  </si>
  <si>
    <t>Climate Café Oldenburg</t>
  </si>
  <si>
    <t>conference with students in cooperation with Interreg NSR WaterCog</t>
  </si>
  <si>
    <t>see catch webiste</t>
  </si>
  <si>
    <t>pop up lab in Vejle</t>
  </si>
  <si>
    <t>pdf in report Arvika</t>
  </si>
  <si>
    <t>(minus 4 videos)</t>
  </si>
  <si>
    <t>Timmerhuis</t>
  </si>
  <si>
    <t>enschede</t>
  </si>
  <si>
    <t>Apollo Vredestijn</t>
  </si>
  <si>
    <t>Eelerwoude</t>
  </si>
  <si>
    <t>wareco</t>
  </si>
  <si>
    <t>exhibition in harbour</t>
  </si>
  <si>
    <t>2nd haf 2020</t>
  </si>
  <si>
    <t>exhibition Climate including CATCH at the Okoariet</t>
  </si>
  <si>
    <t>Vejle will sent pictures RP6</t>
  </si>
  <si>
    <t xml:space="preserve"> draft arcile for EU about work in Vejle</t>
  </si>
  <si>
    <t>Starkregen congress</t>
  </si>
  <si>
    <t xml:space="preserve">Water Sensitive Cities Index International Seminar </t>
  </si>
  <si>
    <t>Nanco sent presentation + weblink</t>
  </si>
  <si>
    <t>https://www.youtube.com/watch?v=E0Z6V-Iu_zc</t>
  </si>
  <si>
    <t>KWR</t>
  </si>
  <si>
    <t>RHDHV</t>
  </si>
  <si>
    <t>DG Clima</t>
  </si>
  <si>
    <t>LB</t>
  </si>
  <si>
    <t>KNMI</t>
  </si>
  <si>
    <t>waterschap Valei en Veluwe</t>
  </si>
  <si>
    <t>WaterWindow</t>
  </si>
  <si>
    <t>gemeente Hunze en Aa</t>
  </si>
  <si>
    <t>Sweco</t>
  </si>
  <si>
    <t>LB / Arvika</t>
  </si>
  <si>
    <t>artikel na event</t>
  </si>
  <si>
    <t>Publicatie</t>
  </si>
  <si>
    <t>Nieuwsupdate o.m. over de CATCH Escaperoom</t>
  </si>
  <si>
    <t>jul_2020</t>
  </si>
  <si>
    <t>https://ap.lc/G0g20</t>
  </si>
  <si>
    <t>Climate Campus Connects Nazomerborrel over inzet Climate Escaperoom door CC partners - uitnod</t>
  </si>
  <si>
    <t>16-17 sept 2020</t>
  </si>
  <si>
    <t>https://ap.lc/U3kAC</t>
  </si>
  <si>
    <t xml:space="preserve">Presentatie verspreid met uitnodiging voor nazomerborrel 16-17 sept. 2020 </t>
  </si>
  <si>
    <t>https://ap.lc/lCArA</t>
  </si>
  <si>
    <t>Interactieve sessie gemeenten met presentatie Climate Escaperoom en CATCH banner</t>
  </si>
  <si>
    <t>https://ap.lc/flWv5</t>
  </si>
  <si>
    <t>Booklet Dutch</t>
  </si>
  <si>
    <t>Projectenboekje NL Klimaatadaptatie in Zwolle 2019-2020</t>
  </si>
  <si>
    <t>dec. 20</t>
  </si>
  <si>
    <t>Intranet / Sharepoint gemeente Zwolle</t>
  </si>
  <si>
    <t>Booklet English</t>
  </si>
  <si>
    <t>Projectenboekje Engels Climate Adaptation in Regio Zwolle 2019-2020</t>
  </si>
  <si>
    <t>jan. 20</t>
  </si>
  <si>
    <t>Aangeboden aan college en gem. raad Zwolle en partipanten boekje en hun netwerken</t>
  </si>
  <si>
    <t>LinkedIn Campagne</t>
  </si>
  <si>
    <t>Gesponsorde campagne om initiatieven w.o. CATCH escaperoom en DST tool onder de aandacht te brengen ikv Climate Adapation Summit 25-26 jan. 2021</t>
  </si>
  <si>
    <t>week 3-6 2021</t>
  </si>
  <si>
    <t>Een van de filmsnippets in de campagne, waarin de escaperoom wordt getoond: https://www.linkedin.com/feed/update/urn:li:activity:6759808785813913600</t>
  </si>
  <si>
    <t>Film English</t>
  </si>
  <si>
    <t>Film met o.a. escaperoom op CAS TV en op Regio Zwolle Youtube</t>
  </si>
  <si>
    <t>https://youtu.be/F3GG9AilY4c</t>
  </si>
  <si>
    <t>op CAS TV (1.2 K bezoekers) zijn de side events verwijderd, dus inschatting gemaakt</t>
  </si>
  <si>
    <t>Film NL</t>
  </si>
  <si>
    <t>Film (volgt op website CC en op gem. Zwolle en op Regio Zwolle)</t>
  </si>
  <si>
    <t>feb. 21 e.v.</t>
  </si>
  <si>
    <t>https://youtu.be/omMFzTwofLo?t=77</t>
  </si>
  <si>
    <t>Online Event IRUCOW Project - presentatie Renate Postma</t>
  </si>
  <si>
    <t>Zi ebijlage: https://documentcloud.adobe.com/link/track?uri=urn:aaid:scds:US:02d71a14-13b0-403d-a94d-2b0ee75f7602</t>
  </si>
  <si>
    <t>CC website initiatieven</t>
  </si>
  <si>
    <t>https://climate-campus.nl/climate-escaperoom</t>
  </si>
  <si>
    <t>CC-website nieuws</t>
  </si>
  <si>
    <t>https://climate-campus.nl/nl/node/430</t>
  </si>
  <si>
    <t>CC website initiatieven aanbod prov.</t>
  </si>
  <si>
    <t>https://climate-campus.nl/nl/klimaatescaperoom-aanbod-voor-gemeenten-in-overijssel</t>
  </si>
  <si>
    <t>Climate Campus company page</t>
  </si>
  <si>
    <t>01_12_2020</t>
  </si>
  <si>
    <t>https://www.linkedin.com/feed/update/urn:li:activity:6739537414655635456</t>
  </si>
  <si>
    <t xml:space="preserve">Gijs Frederiks post over sessie </t>
  </si>
  <si>
    <t>07_12_2020</t>
  </si>
  <si>
    <t>https://www.linkedin.com/posts/gijs-frederiks-283470112_klimaatadaptatie-climatecampus-werkenvoorbmc-activity-6739140908043821056-5r9N</t>
  </si>
  <si>
    <t>https://www.linkedin.com/feed/update/urn:li:activity:6741805152560312320</t>
  </si>
  <si>
    <t>21_01_2021</t>
  </si>
  <si>
    <t>https://www.linkedin.com/feed/update/urn:li:activity:6758141358348767233</t>
  </si>
  <si>
    <t>26_01_2021</t>
  </si>
  <si>
    <t>https://www.linkedin.com/feed/update/urn:li:activity:6759808785813913600</t>
  </si>
  <si>
    <t>https://twitter.com/rtvfocuszwolle</t>
  </si>
  <si>
    <t>25_08_2020</t>
  </si>
  <si>
    <t>https://twitter.com/rtvfocuszwolle/status/1298254213701484545?s=20</t>
  </si>
  <si>
    <t>https://twitter.com/zwolle</t>
  </si>
  <si>
    <t>26_08_2020</t>
  </si>
  <si>
    <t>https://twitter.com/zwolle/status/1298716861480103944?s=20</t>
  </si>
  <si>
    <t>https://twitter.com/WeblogZwolle</t>
  </si>
  <si>
    <t>https://twitter.com/WeblogZwolle/status/1298589776552042497?s=20</t>
  </si>
  <si>
    <t>https://twitter.com/DeSwollenaer</t>
  </si>
  <si>
    <t>https://twitter.com/DeSwollenaer/status/1298583480876531713?s=20</t>
  </si>
  <si>
    <t>https://twitter.com/depeperbus</t>
  </si>
  <si>
    <t>https://twitter.com/depeperbus/status/1298513196605677569?s=20</t>
  </si>
  <si>
    <t>https://twitter.com/heraldvangerner</t>
  </si>
  <si>
    <t>3_sep_2020</t>
  </si>
  <si>
    <t>https://twitter.com/heraldvangerner/status/1301395050539167744?s=20</t>
  </si>
  <si>
    <t>10_sep_2020</t>
  </si>
  <si>
    <t>https://twitter.com/ClimateCampus/status/1304083769897385985?s=20</t>
  </si>
  <si>
    <t xml:space="preserve"> https://twitter.com/WeblogZwolle</t>
  </si>
  <si>
    <t>https://twitter.com/WeblogZwolle/status/1304056949156327426?s=20</t>
  </si>
  <si>
    <t>https://twitter.com/Rivus_Heideveld</t>
  </si>
  <si>
    <t>11_sep_2020</t>
  </si>
  <si>
    <t>https://twitter.com/Rivus_Heideveld/status/1304325426354032645?s=20</t>
  </si>
  <si>
    <t>12_sep_1_2020</t>
  </si>
  <si>
    <t>https://twitter.com/ClimateCampus/status/1304689964110798848?s=20</t>
  </si>
  <si>
    <t>12_sep_2_2020</t>
  </si>
  <si>
    <t>https://twitter.com/ClimateCampus/status/1304732182414585856?s=20</t>
  </si>
  <si>
    <t>Post @Erika van Hul Stadsatelier</t>
  </si>
  <si>
    <t>17_sep_2020</t>
  </si>
  <si>
    <t>https://twitter.com/HetStadsatelier/status/1306361874074800131?s=20</t>
  </si>
  <si>
    <t>https://twitter.com/RenildeHuizenga</t>
  </si>
  <si>
    <t>11_nov_2020</t>
  </si>
  <si>
    <t>https://twitter.com/RenildeHuizenga/status/1326626433796616203?s=20</t>
  </si>
  <si>
    <t>like Tweet Nanco CATCH</t>
  </si>
  <si>
    <t>23_nov_2020</t>
  </si>
  <si>
    <t>https://twitter.com/NancoDolman/status/1330898505339121672?s=20</t>
  </si>
  <si>
    <t>HORNBACH</t>
  </si>
  <si>
    <t>Presentatie escaperoom nazomerborrel 16-17 sept 2016</t>
  </si>
  <si>
    <t>Tuinland</t>
  </si>
  <si>
    <t>Presentatie escaperoom nazomerborrel 16-17 sept 2017</t>
  </si>
  <si>
    <t>Rawinso</t>
  </si>
  <si>
    <t>Presentatie escaperoom nazomerborrel 16-17 sept 2018</t>
  </si>
  <si>
    <t>Wildkamp</t>
  </si>
  <si>
    <t>Presentatie escaperoom nazomerborrel 16-17 sept 2019</t>
  </si>
  <si>
    <t>Hoveniersbedrijf Stip</t>
  </si>
  <si>
    <t>Presentatie escaperoom nazomerborrel 16-17 sept 2020</t>
  </si>
  <si>
    <t>Saxion</t>
  </si>
  <si>
    <t>Stichting Milieuraad Zwolle</t>
  </si>
  <si>
    <t>St Zwolle Stad aan het water</t>
  </si>
  <si>
    <t>Waterwall</t>
  </si>
  <si>
    <t>Provincie Overijssel</t>
  </si>
  <si>
    <t>adopted</t>
  </si>
  <si>
    <t>ondersteunt inzet escaperoom door RIVUS en Fluvius gemeenten</t>
  </si>
  <si>
    <t>RIVUS en FlUVIUS netwerken</t>
  </si>
  <si>
    <t>networks of municipalities for knowledge sharing on climate adaptation</t>
  </si>
  <si>
    <t>gemeentebrede sessie 16 nov 2020</t>
  </si>
  <si>
    <t>Aanbod inzet Climate Escaperoom tijdens gemeentebrede sessie RIVUS en FLUVIUS gemeenten</t>
  </si>
  <si>
    <t>gemeente de Wolden Hoogeveen</t>
  </si>
  <si>
    <t>gemeente Kampen</t>
  </si>
  <si>
    <t>gemeente Olst-Wijhe</t>
  </si>
  <si>
    <t>gemeente Raalte</t>
  </si>
  <si>
    <t>gemeente Staphorst</t>
  </si>
  <si>
    <t>gemeente Westerveld</t>
  </si>
  <si>
    <t>gemeente Zwartewaterland</t>
  </si>
  <si>
    <t>gemeente Meppel</t>
  </si>
  <si>
    <t>Regio Zwolle</t>
  </si>
  <si>
    <t>folder</t>
  </si>
  <si>
    <t>folder about our projects in Ostbyen, including CATCH</t>
  </si>
  <si>
    <t>autumn 2020</t>
  </si>
  <si>
    <t>article about the playing field on ostbyen where CATCH is a part</t>
  </si>
  <si>
    <t>dec, 20</t>
  </si>
  <si>
    <t>Vejle Amts Folkeblad</t>
  </si>
  <si>
    <t>video about CATCH pilot project</t>
  </si>
  <si>
    <t>sep, 20</t>
  </si>
  <si>
    <t>uploaded to oms</t>
  </si>
  <si>
    <t>article about vejles stormflood strategy</t>
  </si>
  <si>
    <t>DR</t>
  </si>
  <si>
    <t>Munck Havne &amp; anlæg A/S</t>
  </si>
  <si>
    <t>Vejle Spildevand A/S</t>
  </si>
  <si>
    <t>Magazine</t>
  </si>
  <si>
    <t>Stadt Oldenburg wird zur wassersensiblen Stadt</t>
  </si>
  <si>
    <t>WWT</t>
  </si>
  <si>
    <t>CATCH - Wie Oldenburg mit Starkregenereignissen umgeht</t>
  </si>
  <si>
    <t>Digital Meeting</t>
  </si>
  <si>
    <t>AG Überflutung</t>
  </si>
  <si>
    <t>VNG platform Ruimtelijk Domein</t>
  </si>
  <si>
    <t>Councilor Jurgen van Houdt presented the climate strategy of Enschede to colleagues of other councils in Overijssel</t>
  </si>
  <si>
    <t>Sustainability Week Enschede</t>
  </si>
  <si>
    <t>Opening Green Hub Twente &amp; Discussion on Resilience in Crises of Climate &amp; Corona (utwente.nl)</t>
  </si>
  <si>
    <t>Presentation about climate strategy by Koen Wagelaar</t>
  </si>
  <si>
    <t>Climate Talk Enschede (utwente.nl)</t>
  </si>
  <si>
    <t>Raadscommissie Omgevingsbeleid</t>
  </si>
  <si>
    <t>Raadscommissie Omgevingsbeleid (royalcast.com)</t>
  </si>
  <si>
    <t>Business Parks</t>
  </si>
  <si>
    <t>Neighbourhoods</t>
  </si>
  <si>
    <t>Real Estate</t>
  </si>
  <si>
    <t>Green organisations</t>
  </si>
  <si>
    <t>Visit students Hogeschool van Amsterdam</t>
  </si>
  <si>
    <t>Radio</t>
  </si>
  <si>
    <t>1Twente</t>
  </si>
  <si>
    <t>https://youtu.be/cQEcSbrS8f8</t>
  </si>
  <si>
    <t>Straks stroomt de Stadsbeek door de Elferinksweg</t>
  </si>
  <si>
    <t>https://youtu.be/fYhKULn6WA0</t>
  </si>
  <si>
    <t>Stadsbeek wordt doorgetrokken naar Elferinksweg</t>
  </si>
  <si>
    <t>https://youtu.be/WQ31YH38prM</t>
  </si>
  <si>
    <t>1Twente journalist Henk ten Harkel bespreekt de vorderingen van de stadsbeek</t>
  </si>
  <si>
    <t>Enschede.nl</t>
  </si>
  <si>
    <t>Interview Annette te Koppele - groen schoolplein  | Gemeente Enschede</t>
  </si>
  <si>
    <t>Stadsbeek stroomt straks door Elferinksweg | Gemeente Enschede</t>
  </si>
  <si>
    <t>Eerste stukje van de Stadsbeek in de Elferinksweg is klaar | Gemeente Enschede</t>
  </si>
  <si>
    <t>groenblauwenschede.nl</t>
  </si>
  <si>
    <t>Groen schoolplein voor OBS Het Stadsveld | Groenblauw Enschede</t>
  </si>
  <si>
    <t>Stadsbeek in laatste fase | Groenblauw Enschede</t>
  </si>
  <si>
    <t>https://www.instagram.com/p/CKMSumfMdBt/?igshid=1e4ug6qd51bds</t>
  </si>
  <si>
    <t>Duurzaam053</t>
  </si>
  <si>
    <t>Timelapse project Stadsbeek Elferinksweg</t>
  </si>
  <si>
    <t>Sinds het begin van 2020 heeft OBS Het Stadsveld een nieuw, groen schoolplein. 🌳 Annette (intern begeleider OBS Het Stadsveld): ‘Met de plannen om de Stadsbeek aan te leggen langs onze school, vroeg de gemeente of ze ons schoolplein mochten gebruiken als waterbuffer. Als er dan veel regen valt in korte tijd, kan het water opgevangen worden op het plein. Een win-win situatie! Wij een nieuw schoolplein en de gemeente een waterbuffer.’ Benieuwd naar het hele interview? Kijk op ▶ https://lnkd.in/g_aET-b</t>
  </si>
  <si>
    <t>Studenten van de minor Klimaatbestendige Stad van de studie Built Environment van de Hogeschool van Amsterdam kwamen inspiratie opdoen in Enschede! #klimaatadaptatie #klimaatbestendig #duurzaam053 #groenblauwenschede</t>
  </si>
  <si>
    <t>Dit gebeurde er afgelopen zondag in Enschede tijdens de regenbui</t>
  </si>
  <si>
    <t>ENSCHEDE</t>
  </si>
  <si>
    <t>https://www.facebook.com/gemeenteenschede/posts/3750909724968742</t>
  </si>
  <si>
    <t>https://fb.watch/4kypF6weU_/</t>
  </si>
  <si>
    <t>https://www.facebook.com/gemeenteenschede/posts/3409963429063375</t>
  </si>
  <si>
    <t>https://www.facebook.com/gemeenteenschede/posts/3304050496321336</t>
  </si>
  <si>
    <t>Onderhoud Enschede</t>
  </si>
  <si>
    <t>(3) Vrienden Onderhoud/gemeente Enschede : Aanleg beplanting pinkeltjesplein Stadveld | Facebook</t>
  </si>
  <si>
    <t>(3) Facebook</t>
  </si>
  <si>
    <t>OBS Stadsveld</t>
  </si>
  <si>
    <t>other organisation</t>
  </si>
  <si>
    <t>classes visited the site, the school had a climate adaptive school yard made</t>
  </si>
  <si>
    <t>Nieuwsbrief Stadsbeek # 16</t>
  </si>
  <si>
    <t>October 2020</t>
  </si>
  <si>
    <t>newsleter</t>
  </si>
  <si>
    <t>weblink not available anymore, there is a pdf</t>
  </si>
  <si>
    <t>national newlseter climate change adaptation Sweden</t>
  </si>
  <si>
    <t>septembner 2020</t>
  </si>
  <si>
    <t>see OMS</t>
  </si>
  <si>
    <t>https://vb.northsearegion.eu/app/files/repository/20210326072820_Newsletterfromthenationalclimateadaptationnetworkseptember2020.pdf</t>
  </si>
  <si>
    <t>Story Map:</t>
  </si>
  <si>
    <t>Digital kartberättelse ska ge kunskap om vikten av klimatanpassning | Länsstyrelsen Värmland (lansstyrelsen.se)</t>
  </si>
  <si>
    <t>publication</t>
  </si>
  <si>
    <t>good examples: Arvika and Norfolk</t>
  </si>
  <si>
    <t>Article about CATCH and Arvika pilot</t>
  </si>
  <si>
    <t>Internationellt klimatanpassningsprojekt bidrar till bättre vattenkvalitet i Kyrkviken i Arvika | Länsstyrelsen Värmland (lansstyrelsen.se)</t>
  </si>
  <si>
    <t>CATCH article on VCAB's intranet</t>
  </si>
  <si>
    <t>see oms</t>
  </si>
  <si>
    <t>pdf available, in OMS</t>
  </si>
  <si>
    <t>Jähnig Signalanlagen</t>
  </si>
  <si>
    <t>Oranje Beton A/S</t>
  </si>
  <si>
    <t>Vejle</t>
  </si>
  <si>
    <t>CATCH+ questionaire</t>
  </si>
  <si>
    <t>4 more municipalities applied survey</t>
  </si>
  <si>
    <t>gemeente Dalfsen</t>
  </si>
  <si>
    <t>Gemeente Wierden</t>
  </si>
  <si>
    <t>paper on the CATCH GA Tool at European Consortium for Political Research (ECPR)</t>
  </si>
  <si>
    <t>(other menbers were already counted)</t>
  </si>
  <si>
    <t>NCC campaign</t>
  </si>
  <si>
    <t>August-November 2020</t>
  </si>
  <si>
    <t>https://vb.northsearegion.eu/app/files/repository/20210414120355_SocialMediaCampaign-TotalResults.pdf</t>
  </si>
  <si>
    <t>Climate Dialogue Enschede</t>
  </si>
  <si>
    <t>Climate Dialogue city council Enschede</t>
  </si>
  <si>
    <t>het Oversticht</t>
  </si>
  <si>
    <t>Arcadis</t>
  </si>
  <si>
    <t>Bemog project ontwikkeling</t>
  </si>
  <si>
    <t>Hydrologic</t>
  </si>
  <si>
    <t>BPD</t>
  </si>
  <si>
    <t>Climate campus partner</t>
  </si>
  <si>
    <t>Kadaster</t>
  </si>
  <si>
    <t>Kennispoort</t>
  </si>
  <si>
    <t>CBS</t>
  </si>
  <si>
    <t>City developers S</t>
  </si>
  <si>
    <t>Delinea</t>
  </si>
  <si>
    <t>Landstede groep</t>
  </si>
  <si>
    <t>Delta wonen</t>
  </si>
  <si>
    <t>LTO noord</t>
  </si>
  <si>
    <t>TTE Consultants</t>
  </si>
  <si>
    <t>Dijk 53</t>
  </si>
  <si>
    <t>Maan</t>
  </si>
  <si>
    <t>EBRZ</t>
  </si>
  <si>
    <t>Mileuraad Zwolle</t>
  </si>
  <si>
    <t>Future insight</t>
  </si>
  <si>
    <t>Wavin</t>
  </si>
  <si>
    <t>Openbaar belang</t>
  </si>
  <si>
    <t>zone college</t>
  </si>
  <si>
    <t>Stockholm</t>
  </si>
  <si>
    <t>Västerbotten</t>
  </si>
  <si>
    <t>Norrbotten</t>
  </si>
  <si>
    <t>Uppsala</t>
  </si>
  <si>
    <t>Södermanland</t>
  </si>
  <si>
    <t>Östergötland</t>
  </si>
  <si>
    <t>Jönköping</t>
  </si>
  <si>
    <t>Kronoberg</t>
  </si>
  <si>
    <t>Kalmar</t>
  </si>
  <si>
    <t>Gotland</t>
  </si>
  <si>
    <t>Blekinge</t>
  </si>
  <si>
    <t>Skåne</t>
  </si>
  <si>
    <t>Halland</t>
  </si>
  <si>
    <t>Västra Götaland</t>
  </si>
  <si>
    <t>Örebro</t>
  </si>
  <si>
    <t>Västmanland</t>
  </si>
  <si>
    <t>Dalarna</t>
  </si>
  <si>
    <t>Gävleborg</t>
  </si>
  <si>
    <t>Västernorrland</t>
  </si>
  <si>
    <t>Jämtland</t>
  </si>
  <si>
    <t>informend</t>
  </si>
  <si>
    <t xml:space="preserve">VCAB publication </t>
  </si>
  <si>
    <t>Catapult Communicatie</t>
  </si>
  <si>
    <t>26 national authoritties</t>
  </si>
  <si>
    <t>27 national authoritties</t>
  </si>
  <si>
    <t>28 national authoritties</t>
  </si>
  <si>
    <t>29 national authoritties</t>
  </si>
  <si>
    <t>30 national authoritties</t>
  </si>
  <si>
    <t>31 national authoritties</t>
  </si>
  <si>
    <t>32 national authoritties</t>
  </si>
  <si>
    <t>33 national authoritties</t>
  </si>
  <si>
    <t>34 national authoritties</t>
  </si>
  <si>
    <t>35 national authoritties</t>
  </si>
  <si>
    <t>36 national authoritties</t>
  </si>
  <si>
    <t>37 national authoritties</t>
  </si>
  <si>
    <t>38 national authoritties</t>
  </si>
  <si>
    <t>39 national authoritties</t>
  </si>
  <si>
    <t>40 national authoritties</t>
  </si>
  <si>
    <t>41 national authoritties</t>
  </si>
  <si>
    <t>42 national authoritties</t>
  </si>
  <si>
    <t>43 national authoritties</t>
  </si>
  <si>
    <t>44 national authoritties</t>
  </si>
  <si>
    <t>45 national authoritties</t>
  </si>
  <si>
    <t>46 national authoritties</t>
  </si>
  <si>
    <t>47 national authoritties</t>
  </si>
  <si>
    <t>48 national authoritties</t>
  </si>
  <si>
    <t>49 national authoritties</t>
  </si>
  <si>
    <t>50 national authoritties</t>
  </si>
  <si>
    <t xml:space="preserve">App Store </t>
  </si>
  <si>
    <t>Garden Battle
Is jouw tuin klimaatbestendig?</t>
  </si>
  <si>
    <t>12-03-2021 tm heden</t>
  </si>
  <si>
    <t>https://apps.apple.com/nl/app/garden-battle/id1536590490</t>
  </si>
  <si>
    <t>https://sensortower.com hiermee kun je zien hoe vaak een app gedownlad is, echter moet door GG gebeuren</t>
  </si>
  <si>
    <t>Google Play Store</t>
  </si>
  <si>
    <t>https://play.google.com/store/apps/details?id=com.grendelgames.gardenbattle&amp;hl=nl&amp;gl=US</t>
  </si>
  <si>
    <t xml:space="preserve">"  " </t>
  </si>
  <si>
    <t>Persbericht pilot</t>
  </si>
  <si>
    <t>Garden Battle pioniers gezocht in Stadshagen en Wipstrik</t>
  </si>
  <si>
    <t>Smart pr tool for media publishers and political parties in and round Zwolle</t>
  </si>
  <si>
    <t>Persbericht 2 pilot</t>
  </si>
  <si>
    <t>De Swollenaer hah-blad</t>
  </si>
  <si>
    <t>Gemeente Zwolle zoekt Garden Battle pioniers in Stadshagen en WIpstrik</t>
  </si>
  <si>
    <t>https://www.deswollenaer.nl/nieuws/algemeen/231431/gemeente-zwolle-zoekt-garden-battle-pioniers-in-stadshagen-en-d</t>
  </si>
  <si>
    <t>Online krant</t>
  </si>
  <si>
    <t>Wie gaat de strijd aan? Garden Battle pioniers gezocht in Stadshagen en Wipstrik</t>
  </si>
  <si>
    <t>Zwolle Nieuws https://zwolle.nieuws.nl/nieuws/34729/wie-gaat-de-strijd-aan-garden-battle-pioniers-gezocht-in-stadshagen-en-wipstrik/</t>
  </si>
  <si>
    <t>Online battle Stadshagen tegen Wipstrik: wie richt het best zijn of haar tuin opnieuw in?</t>
  </si>
  <si>
    <t>In de Buurt</t>
  </si>
  <si>
    <t>https://indebuurt.nl/adverteren/zwolle/</t>
  </si>
  <si>
    <t>https://indebuurt.nl/zwolle/nieuws/online-battle-stadshagen-tegen-wipstrik-wie-richt-het-best-zijn-of-haar-eigen-tuin-opnieuw-in~150240/</t>
  </si>
  <si>
    <t>De Peperbus hah-blad</t>
  </si>
  <si>
    <t>https://www.peperbus.nl/nieuws/algemeen/1053229/garden-battle-pioniers-gezocht-in-stadshagen-en-wipstrik</t>
  </si>
  <si>
    <t>Per 21 sept. overgegaan naar de Swollenaer https://www.nnp.nl/nieuws/algemeen/17634/brugmedia-neemt-weekblad-de-peperbus-over</t>
  </si>
  <si>
    <t>Steenbreek online</t>
  </si>
  <si>
    <t>Garden battle pioniers gezocht in Zwolle</t>
  </si>
  <si>
    <t>https://steenbreek.nl/garden-battle-pioniers-gezocht-in-zwolle/</t>
  </si>
  <si>
    <t xml:space="preserve">Ruim 160 aangesloten gemeenten, 6 provincies, 5 waterschappen en een woningcorporatie </t>
  </si>
  <si>
    <t>Website gamebouwer</t>
  </si>
  <si>
    <t>Case: burgerparticipatie vergroten met de serious game Garden Battle</t>
  </si>
  <si>
    <t>Maart-mei</t>
  </si>
  <si>
    <t>Website Blog Grendel Games, bouwer serious games</t>
  </si>
  <si>
    <t>https://grendelgames.com/nl/burgerparticipatie-vergroten-met-serious-games/</t>
  </si>
  <si>
    <t>Stadshagen Vinexpress</t>
  </si>
  <si>
    <t>Gamen tegen natte voeten - pagina 13</t>
  </si>
  <si>
    <t>https://issuu.com/vinexpress/docs/vinexpress_april_2021 p. 13</t>
  </si>
  <si>
    <t>RTV FOCUS Zwolle</t>
  </si>
  <si>
    <t>Een klimaatbestendige droomtuin voor stadshagenaren en wipstrikkers</t>
  </si>
  <si>
    <t>https://www.rtvfocuszwolle.nl/een-klimaatbestendige-droomtuin-voor-stadshagenaren-en-wipstrikkers/amp/</t>
  </si>
  <si>
    <t>Peperbus Hah-blad</t>
  </si>
  <si>
    <t>Een klimaatbestendige droomtuin voor Stadshagenaren en Wipstrikkers</t>
  </si>
  <si>
    <t>https://www.peperbus.nl/nieuws/algemeen/1060030/een-klimaatbestendige-droomtuin-voor-stadshagenaren-en-wipstrik</t>
  </si>
  <si>
    <t>Gemeente Zwolle lanceert app om tuin klimaatbestendig te maken</t>
  </si>
  <si>
    <t>Stadszaken</t>
  </si>
  <si>
    <t>https://stadszaken.nl/artikel/3473/gemeente-zwolle-lanceert-app-om-tuin-klimaatbestendig-te-maken</t>
  </si>
  <si>
    <t>https://www.rtvfocuszwolle.nl/een-klimaatbestendige-droomtuin-voor-stadshagenaren-en-wipstrikkers-2/amp/</t>
  </si>
  <si>
    <t>Persbericht GB doorstart</t>
  </si>
  <si>
    <t>Garden Battle Wipstrik en Stadshagen uitgebreid: online je buurtplein ontwerpen</t>
  </si>
  <si>
    <t>Peperbus hah-blad</t>
  </si>
  <si>
    <t>Garden Battle Wipstrik en Stadshagen uitgebreid: nu ook online je buurtplein ontwerpen</t>
  </si>
  <si>
    <t>https://www.peperbus.nl/nieuws/algemeen/1064609/garden-battle-wipstrik-en-stadshagen-uitgebreid-nu-ook-online-j</t>
  </si>
  <si>
    <t>Online je buurtplein ontwerpen</t>
  </si>
  <si>
    <t>https://www.rtvfocuszwolle.nl/online-je-buurtplein-ontwerpen/amp/</t>
  </si>
  <si>
    <t>Maak van je tuin een groen paradijs</t>
  </si>
  <si>
    <t>https://www.rtvfocuszwolle.nl/maak-van-je-achtertuin-een-groen-paradijs/amp/</t>
  </si>
  <si>
    <t>RTV FOCUS Zwolle Facebook</t>
  </si>
  <si>
    <t>Inwoners van je gemeente zo gek krijgen om hun tuin groener te maken?</t>
  </si>
  <si>
    <t>Webinar Smarkt</t>
  </si>
  <si>
    <t>Webinar Webinar Slimme samenleving: riool en serieus gaming</t>
  </si>
  <si>
    <t>https://www.zwolle.nl/actueel/agenda/webinar-slimme-samenleving-riool-en-serieus-gaming</t>
  </si>
  <si>
    <t>Persuitnodiging GB Zwolle breed</t>
  </si>
  <si>
    <t>Prijsuitreiking Garden Battle 8 juni 2021 9:00 - 10:00 uur</t>
  </si>
  <si>
    <t>Nieuwe Markt Zwolle (terras Bar &amp; Brood)</t>
  </si>
  <si>
    <t>Zou jij een waardebon t.w.v. 250 euro willen winnen om je achtertuin op te fleuren? </t>
  </si>
  <si>
    <t>https://www.facebook.com/watch/?v=865799540961733</t>
  </si>
  <si>
    <t>Persbericht</t>
  </si>
  <si>
    <t>Garden Battle voor heel Zwolle beschikbaar</t>
  </si>
  <si>
    <t>Weblog Zwolle https://www.weblogzwolle.nl/nieuws/96336/garden-battle-voor-heel-zwolle-beschikbaar.html</t>
  </si>
  <si>
    <t>Online Radio</t>
  </si>
  <si>
    <t>https://radiozwolle.com/nieuws/garden-battle-voor-heel-zwolle-beschikbaar/</t>
  </si>
  <si>
    <t>Game Garden Battle is voor heel Zwolle beschikbaar</t>
  </si>
  <si>
    <t>https://www.deswollenaer.nl/nieuws/algemeen/235117/game-garden-battle-is-voor-heel-zwolle-beschikbaar</t>
  </si>
  <si>
    <t>De Swollenaer Facebook</t>
  </si>
  <si>
    <t>Wie wil meedoen, moet snel zijn: op 30 juni stopt de game.</t>
  </si>
  <si>
    <t>https://www.facebook.com/deSwollenaer/posts/wie-wil-meedoen-moet-snel-zijn-op-30-juni-stopt-de-game/2957870331123824/</t>
  </si>
  <si>
    <t>Website CATCH</t>
  </si>
  <si>
    <t>Do the Garden Battle</t>
  </si>
  <si>
    <t>Website North Sea region CATCH https://northsearegion.eu/catch/news/do-the-garden-battle/</t>
  </si>
  <si>
    <t>Prijs voor de meest groene achtertuin in Zwolle</t>
  </si>
  <si>
    <t>https://www.rtvfocuszwolle.nl/prijs-voor-de-meest-groene-achtertuin-in-zwolle/amp/</t>
  </si>
  <si>
    <t>Garden Battle nu voor iedereen in Zwolle</t>
  </si>
  <si>
    <t>https://www.peperbus.nl/nieuws/algemeen/1070826/garden-battle-nu-voor-iedereen-in-zwolle</t>
  </si>
  <si>
    <t>De IJsselbiennale begint 18 juni met een vol programma</t>
  </si>
  <si>
    <t>https://www.peperbus.nl/nieuws/algemeen/1072051/de-ijsselbiennale-begint-18-juni-met-een-vol-programma</t>
  </si>
  <si>
    <t>Swollenaer hah-blad</t>
  </si>
  <si>
    <t>Game Garden Battle is er nu voor heel Zwolle</t>
  </si>
  <si>
    <t>https://www.deswollenaer.nl/reader/21698/21162/game-garden-battle-is-er-nu-voor-heel-zwolle</t>
  </si>
  <si>
    <t>Online community</t>
  </si>
  <si>
    <t>Toolbox Slimme Stad van Agenda Stad</t>
  </si>
  <si>
    <t>https://dutchmobilityinnovations.com/spaces/1251/toolbox-slimme-stad/articles/smart-citizen/41197/garden-battle</t>
  </si>
  <si>
    <t>Ijssel biennale</t>
  </si>
  <si>
    <t>Adapt or BTrapped – Escaperoom</t>
  </si>
  <si>
    <t>Jun-sep</t>
  </si>
  <si>
    <t>https://ijsselbiennale.nl/programma/adapt-or-btrapped-escaperoom-2/</t>
  </si>
  <si>
    <t>https://www.globgov.com/XX/Unknown/110879950313918/Climate-Campus</t>
  </si>
  <si>
    <t>Zwolle</t>
  </si>
  <si>
    <t>Gemeente Dinkelland</t>
  </si>
  <si>
    <t>Gemeente Rijssen-Holten</t>
  </si>
  <si>
    <t>Gemeente hof van Twente</t>
  </si>
  <si>
    <t>Gemeente Losse</t>
  </si>
  <si>
    <t>University of Groningen</t>
  </si>
  <si>
    <t>conducting research on the role of serious games on awareness</t>
  </si>
  <si>
    <t>The Great Escape</t>
  </si>
  <si>
    <t>developing new escapes inspired by the theme climate change and offer guidance and maintenance for the escaperoom on behalf of Climate Campus</t>
  </si>
  <si>
    <t>Province of Overijssel</t>
  </si>
  <si>
    <t>offer financial support to enable municipalities in the region to use the climate escaperoom for their risk dialogues</t>
  </si>
  <si>
    <t>Waterboard Drents Overijsselse Delta</t>
  </si>
  <si>
    <t>SMarKt Zwolle</t>
  </si>
  <si>
    <t>Periodical webinar that presented serious gaming and the Garden battle as a means to raise awareness and behavioural change (May 2021)</t>
  </si>
  <si>
    <t xml:space="preserve">article in the Nordic Smart City Network about the project </t>
  </si>
  <si>
    <t>Nordic Smart City Network</t>
  </si>
  <si>
    <t>Smart City Update from Vejle: New recreational park keeps floods away from the city’s basements and streets | Nordic Smart City Network (nscn.eu)</t>
  </si>
  <si>
    <t>inauguration of the Tommy Troelsens park where CATCH is a part</t>
  </si>
  <si>
    <t>june 8 2021</t>
  </si>
  <si>
    <t>article about the park</t>
  </si>
  <si>
    <t>june 2021</t>
  </si>
  <si>
    <t>TV3 Sport</t>
  </si>
  <si>
    <t>Vejle opkalder gigantisk klimaprojekt efter Tommy Troelsen » TV3 SPORT</t>
  </si>
  <si>
    <t>article about the inauguration park</t>
  </si>
  <si>
    <t xml:space="preserve">Vejle Amts Folkeblad </t>
  </si>
  <si>
    <t>VB-koryfæ lægger navn til: Ny klimapark skal håndtere monster-regnen | vafo.dk</t>
  </si>
  <si>
    <t>folder and map</t>
  </si>
  <si>
    <t>folder and map about projects regarding Vejles risk for flooding</t>
  </si>
  <si>
    <t>may 2021</t>
  </si>
  <si>
    <t>Paper</t>
  </si>
  <si>
    <t>Tubantia</t>
  </si>
  <si>
    <t>Aanleg Stadsbeek: eerste regenpijpen afgekoppeld, einde van enorme project nadert | Enschede | tubantia.nl</t>
  </si>
  <si>
    <t>https://youtu.be/-O90E5u0mbQ</t>
  </si>
  <si>
    <t>Water weer terug de beek in in plaats van het riool</t>
  </si>
  <si>
    <t>Niet te nat en niet droog: Enschede wordt de komende jaren ‘een stad als een spons’ | Enschede e.o. | tubantia.nl</t>
  </si>
  <si>
    <t>Artikel over Water- en Klimaatadaptatieplan Enschede</t>
  </si>
  <si>
    <t>https://youtu.be/z0iH3x7IL5g</t>
  </si>
  <si>
    <t>Stadsbeek in Enschede-West is (zo goed als) klaar</t>
  </si>
  <si>
    <t>Online</t>
  </si>
  <si>
    <t>Stichting Groene Stad</t>
  </si>
  <si>
    <t>Enschede – De Groene Stad</t>
  </si>
  <si>
    <t>Television</t>
  </si>
  <si>
    <t>RTV Oost</t>
  </si>
  <si>
    <t>Wonen met Water - - RTV Oost</t>
  </si>
  <si>
    <t>https://www.climate-campus.nl/gardenbattle/</t>
  </si>
  <si>
    <t>11 march - 30 july</t>
  </si>
  <si>
    <t>https://www.climate-campus.nl/gardenbattle-ontwerp-jij-de-beste-klimaattuin</t>
  </si>
  <si>
    <t>https://www.climate-campus.nl/nieuws/garden-battle-pioniers-gezocht-in-stadshagen-en-wipstrik/</t>
  </si>
  <si>
    <t>https://www.climate-campus.nl/nieuws/gardenbattle-openbare-ruimte-ontwerpen</t>
  </si>
  <si>
    <t>https://www.climate-campus.nl/initiatief/een-klimaatbestendige-droomtuin-voor-stadshagenaren-en-wipstrikkers</t>
  </si>
  <si>
    <t>https://www.climate-campus.nl/nieuws/garden-battle-2-0-gelanceerd-in-zwolle</t>
  </si>
  <si>
    <t xml:space="preserve">Oproep voor pioniers Garden Battle pilot </t>
  </si>
  <si>
    <t>https://www.instagram.com/p/CMpPY_6jPyi/?utm_source=ig_web_copy_link</t>
  </si>
  <si>
    <t xml:space="preserve">Felicitaties prijswinnaar Garden Battle pilot </t>
  </si>
  <si>
    <t>https://www.instagram.com/p/CNr3ICjDEyV/</t>
  </si>
  <si>
    <t>Oproep Garden Battle pioniers</t>
  </si>
  <si>
    <t>19 march</t>
  </si>
  <si>
    <t>https://twitter.com/ClimateCampus/status/1372916259403235330?s=20</t>
  </si>
  <si>
    <t>Post from  RTV Focus on Garden battle</t>
  </si>
  <si>
    <t>https://twitter.com/rtvfocuszwolle/status/1384783732964483072?s=20</t>
  </si>
  <si>
    <t>Post on Award ceremony Garden Battle</t>
  </si>
  <si>
    <t>8 June</t>
  </si>
  <si>
    <t>https://twitter.com/ClimateCampus/status/1402209603119685632?s=20</t>
  </si>
  <si>
    <t>Post on the escaperoom at the Ijssel Biennale</t>
  </si>
  <si>
    <t>19 June</t>
  </si>
  <si>
    <t>https://twitter.com/ClimateCampus/status/1406316917284028430?s=20</t>
  </si>
  <si>
    <t>Facebook ad in the awareness campaign for the Climate Adaptation Summit (CAS) on the escaperoom</t>
  </si>
  <si>
    <t>february</t>
  </si>
  <si>
    <t xml:space="preserve">? (4694  followers) </t>
  </si>
  <si>
    <t>https://www.linkedin.com/posts/regio-zwolle_discover-21-inspiring-best-practices-activity-6758012881771499520-G-7w</t>
  </si>
  <si>
    <t>Oproep Pioniers gezocht voor Garden Battle pilot</t>
  </si>
  <si>
    <t>https://www.linkedin.com/feed/update/urn:li:activity:6778637519564095488</t>
  </si>
  <si>
    <t>Prijsuitreiking Garden Battle</t>
  </si>
  <si>
    <t xml:space="preserve">https://www.linkedin.com/feed/update/urn:li:activity:6808028466261311488 </t>
  </si>
  <si>
    <t>Blogpost on the CATCH company page on the award ceremony of the Garden Battle</t>
  </si>
  <si>
    <t xml:space="preserve">june </t>
  </si>
  <si>
    <t>https://www.linkedin.com/feed/update/urn:li:activity:6808033750010609664</t>
  </si>
  <si>
    <t>https://www.linkedin.com/feed/update/urn:li:activity:6816313710320087040</t>
  </si>
  <si>
    <t>https://www.linkedin.com/feed/update/urn:li:activity:6793426952834351104</t>
  </si>
  <si>
    <t>https://www.linkedin.com/feed/update/urn:li:activity:6821362717559984128</t>
  </si>
  <si>
    <t>The Heritage Agency</t>
  </si>
  <si>
    <t>Governance assessment of a blue-green infrastructure project in a small size city in Belgium. The potential of Herentals for a leapfrog to water sensitive</t>
  </si>
  <si>
    <t>Cities 117 (2021) 103331</t>
  </si>
  <si>
    <t>webinar Herentals</t>
  </si>
  <si>
    <t>Veerkrachtige herinrichting Kleine Nete Olympiadelaan Herentals</t>
  </si>
  <si>
    <t>communication event including guided walk</t>
  </si>
  <si>
    <t>10-13/6/21</t>
  </si>
  <si>
    <t>Natuurpunt Vzv</t>
  </si>
  <si>
    <t>Aveve</t>
  </si>
  <si>
    <t>Niedersachsen Wasser – Marketing/Video development</t>
  </si>
  <si>
    <t>ARSU - Support for creating Storymaps</t>
  </si>
  <si>
    <t>rainwater management practices.</t>
  </si>
  <si>
    <t>online event</t>
  </si>
  <si>
    <t>Item pilot traffic control system on Halo Niedersachsen</t>
  </si>
  <si>
    <t>tv iten</t>
  </si>
  <si>
    <t>NWZ Online 03-06-2021, 36.000 unique users (70% = 25.200)</t>
  </si>
  <si>
    <t>NordWest Zeitung 05-06-2021, 74.000 reach  (70% = 51.800)</t>
  </si>
  <si>
    <t>NordWest Zeitung 08-06-2021, 74.000 reach (70% = 51.800</t>
  </si>
  <si>
    <t>NordWest Sonntagsblatt 12-06-2021, 41.200 reach (70% = 28.840)</t>
  </si>
  <si>
    <t>Luetjenews April 2021, 887 reach (70% = 620)</t>
  </si>
  <si>
    <t>Wasserspiegel June 2021, 887 reach (70% = 620)</t>
  </si>
  <si>
    <t>newsarticle traffic control system</t>
  </si>
  <si>
    <t>May 221</t>
  </si>
  <si>
    <t>outreach</t>
  </si>
  <si>
    <t>active likes/clicks</t>
  </si>
  <si>
    <t>shares / retweets</t>
  </si>
  <si>
    <t>Singapore International water week</t>
  </si>
  <si>
    <t xml:space="preserve">see catch website </t>
  </si>
  <si>
    <t>Presentation at SIWW + poster</t>
  </si>
  <si>
    <t>291-4</t>
  </si>
  <si>
    <t>minus 4 videos previous period</t>
  </si>
  <si>
    <t>tolstrup AS</t>
  </si>
  <si>
    <t>Noord 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</si>
</sst>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2"/>
      <color theme="1"/>
      <name val="Calibri"/>
      <family val="2"/>
      <scheme val="minor"/>
    </font>
    <font>
      <vertAlign val="superscript"/>
      <sz val="12"/>
      <color theme="1"/>
      <name val="Calibri"/>
      <family val="2"/>
      <scheme val="minor"/>
    </font>
    <font>
      <sz val="12"/>
      <color rgb="FF000000"/>
      <name val="Calibri"/>
      <family val="2"/>
      <scheme val="minor"/>
    </font>
    <font>
      <sz val="8"/>
      <name val="Verdana"/>
      <family val="2"/>
    </font>
    <font>
      <sz val="11"/>
      <color indexed="9"/>
      <name val="Calibri"/>
      <family val="2"/>
    </font>
    <font>
      <b/>
      <sz val="11"/>
      <color indexed="8"/>
      <name val="Calibri"/>
      <family val="2"/>
    </font>
    <font>
      <b/>
      <sz val="11"/>
      <color indexed="9"/>
      <name val="Calibri"/>
      <family val="2"/>
    </font>
    <font>
      <sz val="11"/>
      <name val="Calibri"/>
      <family val="2"/>
    </font>
    <font>
      <sz val="16"/>
      <color indexed="9"/>
      <name val="Calibri"/>
      <family val="2"/>
    </font>
    <font>
      <sz val="16"/>
      <color theme="1"/>
      <name val="Calibri"/>
      <family val="2"/>
      <scheme val="minor"/>
    </font>
    <font>
      <b/>
      <sz val="18"/>
      <color indexed="8"/>
      <name val="Calibri"/>
      <family val="2"/>
    </font>
    <font>
      <b/>
      <sz val="11"/>
      <name val="Calibri"/>
      <family val="2"/>
    </font>
    <font>
      <sz val="11"/>
      <name val="Calibri"/>
      <family val="2"/>
    </font>
    <font>
      <sz val="11"/>
      <color rgb="FF000000"/>
      <name val="Calibri"/>
      <family val="2"/>
    </font>
    <font>
      <u/>
      <sz val="11"/>
      <color theme="10"/>
      <name val="Calibri"/>
      <family val="2"/>
      <scheme val="minor"/>
    </font>
    <font>
      <sz val="16"/>
      <color indexed="9"/>
      <name val="Calibri"/>
      <family val="2"/>
    </font>
    <font>
      <b/>
      <sz val="11"/>
      <color indexed="9"/>
      <name val="Calibri"/>
      <family val="2"/>
    </font>
    <font>
      <sz val="11"/>
      <color rgb="FF333333"/>
      <name val="Calibri"/>
      <family val="2"/>
      <scheme val="minor"/>
    </font>
    <font>
      <sz val="8"/>
      <color rgb="FF333333"/>
      <name val="Lucida Sans"/>
      <family val="2"/>
    </font>
    <font>
      <sz val="11"/>
      <name val="Calibri (Hoofdtekst)"/>
    </font>
    <font>
      <sz val="10"/>
      <name val="Open Sans"/>
    </font>
    <font>
      <sz val="11"/>
      <name val="Calibri"/>
      <family val="2"/>
      <scheme val="minor"/>
    </font>
    <font>
      <b/>
      <sz val="11"/>
      <name val="Calibri"/>
      <family val="2"/>
      <scheme val="minor"/>
    </font>
    <font>
      <sz val="8"/>
      <color rgb="FF555555"/>
      <name val="Lucida Sans"/>
      <family val="2"/>
    </font>
    <font>
      <sz val="11"/>
      <color theme="1"/>
      <name val="Calibri"/>
      <family val="2"/>
      <scheme val="minor"/>
    </font>
    <font>
      <u/>
      <sz val="11"/>
      <name val="Calibri"/>
      <family val="2"/>
      <scheme val="minor"/>
    </font>
    <font>
      <sz val="11"/>
      <color rgb="FF212121"/>
      <name val="Times New Roman"/>
      <family val="1"/>
    </font>
    <font>
      <sz val="10"/>
      <color rgb="FF333333"/>
      <name val="Lucida Sans"/>
      <family val="2"/>
    </font>
    <font>
      <sz val="11"/>
      <color theme="0"/>
      <name val="Calibri (Hoofdtekst)"/>
    </font>
    <font>
      <sz val="11"/>
      <color theme="1"/>
      <name val="IJssel Regular"/>
    </font>
    <font>
      <sz val="8"/>
      <name val="Lucida Sans"/>
      <family val="2"/>
    </font>
    <font>
      <sz val="10"/>
      <name val="Arial"/>
      <family val="2"/>
    </font>
  </fonts>
  <fills count="10">
    <fill>
      <patternFill patternType="none"/>
    </fill>
    <fill>
      <patternFill patternType="gray125"/>
    </fill>
    <fill>
      <patternFill patternType="solid">
        <fgColor theme="8"/>
      </patternFill>
    </fill>
    <fill>
      <patternFill patternType="solid">
        <fgColor indexed="18"/>
        <bgColor indexed="64"/>
      </patternFill>
    </fill>
    <fill>
      <patternFill patternType="solid">
        <fgColor indexed="48"/>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style="medium">
        <color rgb="FFA3A3A3"/>
      </top>
      <bottom/>
      <diagonal/>
    </border>
    <border>
      <left style="medium">
        <color rgb="FFA3A3A3"/>
      </left>
      <right style="medium">
        <color rgb="FFA3A3A3"/>
      </right>
      <top/>
      <bottom/>
      <diagonal/>
    </border>
    <border>
      <left style="medium">
        <color rgb="FFA3A3A3"/>
      </left>
      <right style="medium">
        <color rgb="FFA3A3A3"/>
      </right>
      <top/>
      <bottom style="medium">
        <color rgb="FFA3A3A3"/>
      </bottom>
      <diagonal/>
    </border>
    <border>
      <left/>
      <right style="medium">
        <color rgb="FFA3A3A3"/>
      </right>
      <top style="medium">
        <color rgb="FFA3A3A3"/>
      </top>
      <bottom/>
      <diagonal/>
    </border>
    <border>
      <left/>
      <right style="medium">
        <color rgb="FFA3A3A3"/>
      </right>
      <top/>
      <bottom/>
      <diagonal/>
    </border>
    <border>
      <left/>
      <right style="medium">
        <color rgb="FFA3A3A3"/>
      </right>
      <top/>
      <bottom style="medium">
        <color rgb="FFA3A3A3"/>
      </bottom>
      <diagonal/>
    </border>
    <border>
      <left style="medium">
        <color rgb="FFA3A3A3"/>
      </left>
      <right/>
      <top/>
      <bottom/>
      <diagonal/>
    </border>
    <border>
      <left/>
      <right style="thin">
        <color indexed="64"/>
      </right>
      <top style="thin">
        <color indexed="64"/>
      </top>
      <bottom/>
      <diagonal/>
    </border>
    <border>
      <left/>
      <right style="medium">
        <color rgb="FFA3A3A3"/>
      </right>
      <top style="medium">
        <color rgb="FFA3A3A3"/>
      </top>
      <bottom style="medium">
        <color rgb="FFA3A3A3"/>
      </bottom>
      <diagonal/>
    </border>
    <border>
      <left/>
      <right style="thin">
        <color indexed="64"/>
      </right>
      <top/>
      <bottom/>
      <diagonal/>
    </border>
  </borders>
  <cellStyleXfs count="3">
    <xf numFmtId="0" fontId="0" fillId="0" borderId="0"/>
    <xf numFmtId="0" fontId="2" fillId="2" borderId="0" applyNumberFormat="0" applyBorder="0" applyAlignment="0" applyProtection="0"/>
    <xf numFmtId="0" fontId="18" fillId="0" borderId="0" applyNumberFormat="0" applyFill="0" applyBorder="0" applyAlignment="0" applyProtection="0"/>
  </cellStyleXfs>
  <cellXfs count="279">
    <xf numFmtId="0" fontId="0" fillId="0" borderId="0" xfId="0"/>
    <xf numFmtId="0" fontId="0" fillId="0" borderId="0" xfId="0" applyAlignment="1"/>
    <xf numFmtId="0" fontId="0" fillId="0" borderId="0" xfId="0" applyAlignment="1">
      <alignment horizontal="left" vertical="top"/>
    </xf>
    <xf numFmtId="0" fontId="0" fillId="0" borderId="0" xfId="0" applyAlignment="1">
      <alignment horizontal="left" vertical="top" wrapText="1"/>
    </xf>
    <xf numFmtId="0" fontId="0" fillId="0" borderId="1" xfId="0" applyBorder="1"/>
    <xf numFmtId="0" fontId="10" fillId="3" borderId="1" xfId="0" applyFont="1" applyFill="1" applyBorder="1" applyAlignment="1">
      <alignment vertical="top" wrapText="1"/>
    </xf>
    <xf numFmtId="49" fontId="11" fillId="4" borderId="1" xfId="0" applyNumberFormat="1" applyFont="1" applyFill="1" applyBorder="1" applyAlignment="1">
      <alignment vertical="top" wrapText="1"/>
    </xf>
    <xf numFmtId="0" fontId="11" fillId="4" borderId="1" xfId="0" applyFont="1" applyFill="1" applyBorder="1" applyAlignment="1">
      <alignment vertical="top" wrapText="1"/>
    </xf>
    <xf numFmtId="0" fontId="11" fillId="4" borderId="1" xfId="0" applyFont="1" applyFill="1" applyBorder="1"/>
    <xf numFmtId="0" fontId="0" fillId="4" borderId="1" xfId="0" applyFill="1" applyBorder="1"/>
    <xf numFmtId="0" fontId="9" fillId="0" borderId="1" xfId="0" applyFont="1" applyBorder="1"/>
    <xf numFmtId="49" fontId="0" fillId="0" borderId="0" xfId="0" applyNumberFormat="1" applyAlignment="1">
      <alignment vertical="top" wrapText="1"/>
    </xf>
    <xf numFmtId="49" fontId="12" fillId="3" borderId="0" xfId="0" applyNumberFormat="1" applyFont="1" applyFill="1" applyBorder="1" applyAlignment="1">
      <alignment vertical="top" wrapText="1"/>
    </xf>
    <xf numFmtId="49" fontId="12" fillId="3" borderId="0" xfId="0" applyNumberFormat="1" applyFont="1" applyFill="1" applyAlignment="1">
      <alignment vertical="top" wrapText="1"/>
    </xf>
    <xf numFmtId="0" fontId="1" fillId="0" borderId="0" xfId="0" applyFont="1" applyFill="1" applyAlignment="1">
      <alignment horizontal="left" vertical="top"/>
    </xf>
    <xf numFmtId="0" fontId="0" fillId="0" borderId="0" xfId="0" applyFill="1" applyAlignment="1">
      <alignment horizontal="left" vertical="top"/>
    </xf>
    <xf numFmtId="0" fontId="0" fillId="0" borderId="0" xfId="0" applyFill="1"/>
    <xf numFmtId="0" fontId="10" fillId="3" borderId="1" xfId="1" applyFont="1" applyFill="1" applyBorder="1" applyAlignment="1">
      <alignment horizontal="left" vertical="top" wrapText="1"/>
    </xf>
    <xf numFmtId="0" fontId="10" fillId="3" borderId="1" xfId="1" applyFont="1" applyFill="1" applyBorder="1" applyAlignment="1">
      <alignment vertical="top" wrapText="1"/>
    </xf>
    <xf numFmtId="0" fontId="10" fillId="3" borderId="0" xfId="0" applyFont="1" applyFill="1" applyAlignment="1">
      <alignment horizontal="left" vertical="top"/>
    </xf>
    <xf numFmtId="0" fontId="0" fillId="0" borderId="0" xfId="0" applyAlignment="1">
      <alignment vertical="top" wrapText="1"/>
    </xf>
    <xf numFmtId="0" fontId="14" fillId="0" borderId="0" xfId="0" applyFont="1"/>
    <xf numFmtId="0" fontId="15" fillId="0" borderId="0" xfId="0" applyFont="1" applyFill="1" applyBorder="1" applyAlignment="1">
      <alignment vertical="top" wrapText="1"/>
    </xf>
    <xf numFmtId="0" fontId="0" fillId="5" borderId="2" xfId="0" applyFill="1" applyBorder="1" applyAlignment="1">
      <alignment horizontal="left" vertical="top" wrapText="1"/>
    </xf>
    <xf numFmtId="14" fontId="0" fillId="5" borderId="2" xfId="0" applyNumberFormat="1" applyFill="1" applyBorder="1" applyAlignment="1">
      <alignment wrapText="1"/>
    </xf>
    <xf numFmtId="0" fontId="0" fillId="5" borderId="5" xfId="0" applyFill="1" applyBorder="1" applyAlignment="1">
      <alignment horizontal="left" vertical="top" wrapText="1"/>
    </xf>
    <xf numFmtId="0" fontId="0" fillId="5" borderId="1" xfId="0" applyFill="1" applyBorder="1" applyAlignment="1">
      <alignment horizontal="left" vertical="top"/>
    </xf>
    <xf numFmtId="0" fontId="0" fillId="5" borderId="1" xfId="0" applyFill="1" applyBorder="1" applyAlignment="1">
      <alignment horizontal="left" vertical="top" wrapText="1"/>
    </xf>
    <xf numFmtId="15" fontId="0" fillId="5" borderId="1" xfId="0" applyNumberFormat="1" applyFill="1" applyBorder="1" applyAlignment="1">
      <alignment wrapText="1"/>
    </xf>
    <xf numFmtId="0" fontId="0" fillId="5" borderId="3" xfId="0" applyFill="1" applyBorder="1" applyAlignment="1">
      <alignment horizontal="left" vertical="top" wrapText="1"/>
    </xf>
    <xf numFmtId="17" fontId="0" fillId="5" borderId="1" xfId="0" applyNumberFormat="1" applyFill="1" applyBorder="1" applyAlignment="1">
      <alignment wrapText="1"/>
    </xf>
    <xf numFmtId="0" fontId="0" fillId="5" borderId="1" xfId="0" applyFill="1" applyBorder="1" applyAlignment="1">
      <alignment wrapText="1"/>
    </xf>
    <xf numFmtId="0" fontId="0" fillId="5" borderId="1" xfId="0" applyFill="1" applyBorder="1" applyAlignment="1">
      <alignment vertical="top" wrapText="1"/>
    </xf>
    <xf numFmtId="0" fontId="0" fillId="5" borderId="3" xfId="0" applyFill="1" applyBorder="1" applyAlignment="1">
      <alignment horizontal="left" wrapText="1"/>
    </xf>
    <xf numFmtId="0" fontId="4" fillId="5" borderId="1" xfId="0" applyFont="1" applyFill="1" applyBorder="1" applyAlignment="1">
      <alignment horizontal="left" vertical="top" wrapText="1"/>
    </xf>
    <xf numFmtId="0" fontId="3" fillId="5" borderId="1" xfId="0" applyFont="1" applyFill="1" applyBorder="1" applyAlignment="1">
      <alignment vertical="center"/>
    </xf>
    <xf numFmtId="0" fontId="0" fillId="5" borderId="1" xfId="0" applyFill="1" applyBorder="1" applyAlignment="1"/>
    <xf numFmtId="0" fontId="0" fillId="5" borderId="4" xfId="0" applyFill="1" applyBorder="1" applyAlignment="1">
      <alignment horizontal="left" vertical="top" wrapText="1"/>
    </xf>
    <xf numFmtId="0" fontId="0" fillId="5" borderId="3" xfId="0" applyFill="1" applyBorder="1" applyAlignment="1">
      <alignment horizontal="left" vertical="top"/>
    </xf>
    <xf numFmtId="0" fontId="0" fillId="5" borderId="1" xfId="0" applyFill="1" applyBorder="1" applyAlignment="1">
      <alignment vertical="center"/>
    </xf>
    <xf numFmtId="0" fontId="0" fillId="5" borderId="3" xfId="0" applyFill="1" applyBorder="1" applyAlignment="1">
      <alignment vertical="center"/>
    </xf>
    <xf numFmtId="17" fontId="0" fillId="5" borderId="1" xfId="0" applyNumberFormat="1" applyFill="1" applyBorder="1" applyAlignment="1"/>
    <xf numFmtId="0" fontId="4" fillId="5" borderId="1" xfId="0" applyFont="1" applyFill="1" applyBorder="1"/>
    <xf numFmtId="0" fontId="0" fillId="5" borderId="0" xfId="0" applyFill="1" applyAlignment="1">
      <alignment horizontal="left" vertical="top"/>
    </xf>
    <xf numFmtId="0" fontId="0" fillId="5" borderId="1" xfId="0" applyFill="1" applyBorder="1" applyAlignment="1">
      <alignment vertical="top"/>
    </xf>
    <xf numFmtId="0" fontId="0" fillId="5" borderId="1" xfId="0" applyFill="1" applyBorder="1"/>
    <xf numFmtId="0" fontId="18" fillId="0" borderId="1" xfId="2" applyFill="1" applyBorder="1"/>
    <xf numFmtId="0" fontId="0" fillId="5" borderId="1" xfId="0" applyFont="1" applyFill="1" applyBorder="1" applyAlignment="1">
      <alignment horizontal="left" vertical="top" wrapText="1"/>
    </xf>
    <xf numFmtId="0" fontId="0" fillId="0" borderId="1" xfId="0" applyFill="1" applyBorder="1" applyAlignment="1">
      <alignment horizontal="left" vertical="top"/>
    </xf>
    <xf numFmtId="0" fontId="0" fillId="6" borderId="0" xfId="0" applyFill="1" applyAlignment="1">
      <alignment horizontal="left" vertical="top"/>
    </xf>
    <xf numFmtId="0" fontId="0" fillId="6" borderId="0" xfId="0" applyFill="1"/>
    <xf numFmtId="49" fontId="19" fillId="3" borderId="0" xfId="0" applyNumberFormat="1" applyFont="1" applyFill="1" applyAlignment="1">
      <alignment vertical="top" wrapText="1"/>
    </xf>
    <xf numFmtId="0" fontId="0" fillId="0" borderId="6" xfId="0" applyFill="1" applyBorder="1"/>
    <xf numFmtId="0" fontId="0" fillId="7" borderId="1" xfId="0" applyFill="1" applyBorder="1" applyAlignment="1">
      <alignment horizontal="left" vertical="top" wrapText="1"/>
    </xf>
    <xf numFmtId="0" fontId="0" fillId="7" borderId="1" xfId="0" applyFill="1" applyBorder="1" applyAlignment="1">
      <alignment horizontal="left" vertical="top"/>
    </xf>
    <xf numFmtId="17" fontId="0" fillId="7" borderId="1" xfId="0" applyNumberFormat="1" applyFill="1" applyBorder="1" applyAlignment="1"/>
    <xf numFmtId="0" fontId="0" fillId="7" borderId="3" xfId="0" applyFill="1" applyBorder="1" applyAlignment="1">
      <alignment horizontal="left" vertical="top"/>
    </xf>
    <xf numFmtId="0" fontId="16" fillId="7" borderId="1" xfId="0" applyFont="1" applyFill="1" applyBorder="1" applyAlignment="1">
      <alignment horizontal="left" vertical="top"/>
    </xf>
    <xf numFmtId="17" fontId="0" fillId="7" borderId="1" xfId="0" applyNumberFormat="1" applyFill="1" applyBorder="1" applyAlignment="1">
      <alignment horizontal="left" vertical="top"/>
    </xf>
    <xf numFmtId="0" fontId="6" fillId="7" borderId="1" xfId="0" applyFont="1" applyFill="1" applyBorder="1"/>
    <xf numFmtId="0" fontId="0" fillId="7" borderId="1" xfId="0" applyFill="1" applyBorder="1" applyAlignment="1"/>
    <xf numFmtId="15" fontId="0" fillId="7" borderId="1" xfId="0" applyNumberFormat="1" applyFill="1" applyBorder="1" applyAlignment="1">
      <alignment horizontal="left" vertical="top"/>
    </xf>
    <xf numFmtId="14" fontId="0" fillId="7" borderId="1" xfId="0" applyNumberFormat="1" applyFill="1" applyBorder="1" applyAlignment="1">
      <alignment horizontal="left" vertical="top"/>
    </xf>
    <xf numFmtId="3" fontId="0" fillId="7" borderId="1" xfId="0" applyNumberFormat="1" applyFill="1" applyBorder="1" applyAlignment="1">
      <alignment horizontal="left" vertical="top"/>
    </xf>
    <xf numFmtId="0" fontId="0" fillId="7" borderId="0" xfId="0" applyFill="1" applyAlignment="1">
      <alignment horizontal="left" vertical="top"/>
    </xf>
    <xf numFmtId="14" fontId="0" fillId="7" borderId="6" xfId="0" applyNumberFormat="1" applyFill="1" applyBorder="1" applyAlignment="1">
      <alignment horizontal="left" vertical="top"/>
    </xf>
    <xf numFmtId="0" fontId="0" fillId="7" borderId="0" xfId="0" applyFill="1"/>
    <xf numFmtId="0" fontId="0" fillId="7" borderId="0" xfId="0" applyFill="1" applyAlignment="1"/>
    <xf numFmtId="0" fontId="0" fillId="0" borderId="0" xfId="0" applyFill="1" applyBorder="1"/>
    <xf numFmtId="0" fontId="20" fillId="3" borderId="1" xfId="1" applyFont="1" applyFill="1" applyBorder="1" applyAlignment="1">
      <alignment horizontal="left" vertical="top" wrapText="1"/>
    </xf>
    <xf numFmtId="0" fontId="20" fillId="3" borderId="0" xfId="0" applyFont="1" applyFill="1" applyAlignment="1">
      <alignment horizontal="left" vertical="top"/>
    </xf>
    <xf numFmtId="0" fontId="0" fillId="0" borderId="10" xfId="0" applyFill="1" applyBorder="1" applyAlignment="1">
      <alignment vertical="center" wrapText="1"/>
    </xf>
    <xf numFmtId="0" fontId="0" fillId="8" borderId="3" xfId="0" applyFill="1" applyBorder="1" applyAlignment="1">
      <alignment horizontal="left" vertical="top"/>
    </xf>
    <xf numFmtId="0" fontId="0" fillId="8" borderId="1" xfId="0" applyFill="1" applyBorder="1" applyAlignment="1">
      <alignment horizontal="left" vertical="top"/>
    </xf>
    <xf numFmtId="14" fontId="0" fillId="8" borderId="1" xfId="0" applyNumberFormat="1" applyFill="1" applyBorder="1" applyAlignment="1"/>
    <xf numFmtId="0" fontId="0" fillId="8" borderId="1" xfId="0" applyFill="1" applyBorder="1"/>
    <xf numFmtId="0" fontId="0" fillId="8" borderId="3" xfId="0" applyFill="1" applyBorder="1" applyAlignment="1">
      <alignment horizontal="left" vertical="top" wrapText="1"/>
    </xf>
    <xf numFmtId="14" fontId="0" fillId="8" borderId="1" xfId="0" applyNumberFormat="1" applyFill="1" applyBorder="1" applyAlignment="1">
      <alignment horizontal="left" vertical="top"/>
    </xf>
    <xf numFmtId="17" fontId="0" fillId="8" borderId="1" xfId="0" applyNumberFormat="1" applyFill="1" applyBorder="1" applyAlignment="1"/>
    <xf numFmtId="17" fontId="0" fillId="8" borderId="1" xfId="0" applyNumberFormat="1" applyFill="1" applyBorder="1" applyAlignment="1">
      <alignment horizontal="left" vertical="top"/>
    </xf>
    <xf numFmtId="0" fontId="0" fillId="8" borderId="1" xfId="0" applyFill="1" applyBorder="1" applyAlignment="1">
      <alignment wrapText="1"/>
    </xf>
    <xf numFmtId="0" fontId="0" fillId="8" borderId="0" xfId="0" applyFill="1" applyAlignment="1">
      <alignment horizontal="left" vertical="top"/>
    </xf>
    <xf numFmtId="3" fontId="0" fillId="8" borderId="1" xfId="0" applyNumberFormat="1" applyFill="1" applyBorder="1" applyAlignment="1">
      <alignment horizontal="left" vertical="top"/>
    </xf>
    <xf numFmtId="14" fontId="0" fillId="8" borderId="0" xfId="0" applyNumberFormat="1" applyFill="1" applyAlignment="1">
      <alignment horizontal="left" vertical="top"/>
    </xf>
    <xf numFmtId="0" fontId="18" fillId="8" borderId="1" xfId="2" applyFill="1" applyBorder="1" applyAlignment="1">
      <alignment horizontal="left" vertical="top"/>
    </xf>
    <xf numFmtId="0" fontId="0" fillId="8" borderId="4" xfId="0" applyFill="1" applyBorder="1" applyAlignment="1">
      <alignment horizontal="left" vertical="top"/>
    </xf>
    <xf numFmtId="0" fontId="18" fillId="8" borderId="0" xfId="2" applyFill="1" applyAlignment="1">
      <alignment horizontal="left" vertical="center" indent="2"/>
    </xf>
    <xf numFmtId="0" fontId="0" fillId="8" borderId="0" xfId="0" applyFill="1"/>
    <xf numFmtId="0" fontId="0" fillId="8" borderId="0" xfId="0" applyFill="1" applyAlignment="1">
      <alignment vertical="center"/>
    </xf>
    <xf numFmtId="0" fontId="26" fillId="9" borderId="1" xfId="0" applyFont="1" applyFill="1" applyBorder="1" applyAlignment="1">
      <alignment horizontal="left" vertical="top"/>
    </xf>
    <xf numFmtId="3" fontId="26" fillId="9" borderId="1" xfId="0" applyNumberFormat="1" applyFont="1" applyFill="1" applyBorder="1" applyAlignment="1">
      <alignment horizontal="left" vertical="top"/>
    </xf>
    <xf numFmtId="0" fontId="1" fillId="9" borderId="0" xfId="0" applyFont="1" applyFill="1" applyAlignment="1">
      <alignment horizontal="left" vertical="top"/>
    </xf>
    <xf numFmtId="0" fontId="1" fillId="8" borderId="7" xfId="0" applyFont="1" applyFill="1" applyBorder="1" applyAlignment="1">
      <alignment horizontal="left" vertical="top"/>
    </xf>
    <xf numFmtId="0" fontId="1" fillId="8" borderId="16" xfId="0" applyFont="1" applyFill="1" applyBorder="1" applyAlignment="1">
      <alignment horizontal="left" vertical="top"/>
    </xf>
    <xf numFmtId="14" fontId="0" fillId="8" borderId="7" xfId="0" applyNumberFormat="1" applyFill="1" applyBorder="1" applyAlignment="1">
      <alignment horizontal="left" vertical="top"/>
    </xf>
    <xf numFmtId="0" fontId="0" fillId="8" borderId="7" xfId="0" applyFill="1" applyBorder="1" applyAlignment="1">
      <alignment horizontal="left" vertical="top"/>
    </xf>
    <xf numFmtId="0" fontId="0" fillId="8" borderId="1" xfId="0" applyFont="1" applyFill="1" applyBorder="1" applyAlignment="1">
      <alignment vertical="center"/>
    </xf>
    <xf numFmtId="17" fontId="0" fillId="8" borderId="1" xfId="0" applyNumberFormat="1" applyFill="1" applyBorder="1"/>
    <xf numFmtId="0" fontId="22" fillId="8" borderId="1" xfId="0" applyFont="1" applyFill="1" applyBorder="1"/>
    <xf numFmtId="15" fontId="0" fillId="8" borderId="1" xfId="0" applyNumberFormat="1" applyFill="1" applyBorder="1" applyAlignment="1">
      <alignment horizontal="left" vertical="top"/>
    </xf>
    <xf numFmtId="0" fontId="0" fillId="8" borderId="2" xfId="0" applyFill="1" applyBorder="1" applyAlignment="1">
      <alignment horizontal="left" vertical="top"/>
    </xf>
    <xf numFmtId="0" fontId="0" fillId="8" borderId="2" xfId="0" applyFill="1" applyBorder="1" applyAlignment="1">
      <alignment horizontal="left" vertical="top" wrapText="1"/>
    </xf>
    <xf numFmtId="0" fontId="0" fillId="8" borderId="2" xfId="0" applyFill="1" applyBorder="1"/>
    <xf numFmtId="0" fontId="0" fillId="8" borderId="1" xfId="0" applyFill="1" applyBorder="1" applyAlignment="1">
      <alignment horizontal="left" vertical="top" wrapText="1"/>
    </xf>
    <xf numFmtId="0" fontId="23" fillId="8" borderId="8" xfId="2" applyFont="1" applyFill="1" applyBorder="1" applyAlignment="1">
      <alignment vertical="center" wrapText="1"/>
    </xf>
    <xf numFmtId="0" fontId="24" fillId="8" borderId="8" xfId="0" applyFont="1" applyFill="1" applyBorder="1" applyAlignment="1">
      <alignment vertical="center" wrapText="1"/>
    </xf>
    <xf numFmtId="0" fontId="0" fillId="8" borderId="8" xfId="0" applyFill="1" applyBorder="1" applyAlignment="1">
      <alignment vertical="center" wrapText="1"/>
    </xf>
    <xf numFmtId="0" fontId="0" fillId="8" borderId="8" xfId="0" applyFont="1" applyFill="1" applyBorder="1" applyAlignment="1">
      <alignment vertical="center" wrapText="1"/>
    </xf>
    <xf numFmtId="0" fontId="18" fillId="8" borderId="8" xfId="2" applyFill="1" applyBorder="1" applyAlignment="1">
      <alignment vertical="center" wrapText="1"/>
    </xf>
    <xf numFmtId="0" fontId="0" fillId="8" borderId="9" xfId="0" applyFill="1" applyBorder="1" applyAlignment="1">
      <alignment vertical="center" wrapText="1"/>
    </xf>
    <xf numFmtId="0" fontId="0" fillId="8" borderId="1" xfId="0" applyFill="1" applyBorder="1" applyAlignment="1">
      <alignment vertical="center" wrapText="1"/>
    </xf>
    <xf numFmtId="0" fontId="18" fillId="8" borderId="17" xfId="2" applyFill="1" applyBorder="1" applyAlignment="1">
      <alignment vertical="center" wrapText="1"/>
    </xf>
    <xf numFmtId="0" fontId="18" fillId="8" borderId="14" xfId="2" applyFill="1" applyBorder="1" applyAlignment="1">
      <alignment vertical="center" wrapText="1"/>
    </xf>
    <xf numFmtId="0" fontId="0" fillId="0" borderId="1" xfId="0" applyFill="1" applyBorder="1"/>
    <xf numFmtId="0" fontId="0" fillId="0" borderId="0" xfId="0" applyFill="1" applyAlignment="1">
      <alignment horizontal="left" vertical="top"/>
    </xf>
    <xf numFmtId="0" fontId="0" fillId="0" borderId="0" xfId="0" applyFill="1"/>
    <xf numFmtId="0" fontId="18" fillId="8" borderId="1" xfId="2" applyFill="1" applyBorder="1"/>
    <xf numFmtId="0" fontId="0" fillId="8" borderId="8" xfId="0" applyFill="1" applyBorder="1" applyAlignment="1">
      <alignment vertical="center" wrapText="1"/>
    </xf>
    <xf numFmtId="0" fontId="0" fillId="0" borderId="0" xfId="0"/>
    <xf numFmtId="0" fontId="0" fillId="0" borderId="0" xfId="0" applyAlignment="1">
      <alignment horizontal="left" vertical="top"/>
    </xf>
    <xf numFmtId="0" fontId="0" fillId="0" borderId="1" xfId="0" applyBorder="1" applyAlignment="1">
      <alignment wrapText="1"/>
    </xf>
    <xf numFmtId="0" fontId="0" fillId="8" borderId="1" xfId="0" applyFill="1" applyBorder="1"/>
    <xf numFmtId="0" fontId="0" fillId="8" borderId="1" xfId="0" applyFill="1" applyBorder="1" applyAlignment="1">
      <alignment wrapText="1"/>
    </xf>
    <xf numFmtId="0" fontId="0" fillId="8" borderId="0" xfId="0" applyFill="1"/>
    <xf numFmtId="0" fontId="0" fillId="8" borderId="18" xfId="0" applyFill="1" applyBorder="1"/>
    <xf numFmtId="0" fontId="0" fillId="8" borderId="6" xfId="0" applyFill="1" applyBorder="1"/>
    <xf numFmtId="0" fontId="0" fillId="8" borderId="1" xfId="0" applyFill="1" applyBorder="1" applyAlignment="1">
      <alignment horizontal="left" indent="1"/>
    </xf>
    <xf numFmtId="0" fontId="0" fillId="8" borderId="9" xfId="0" applyFill="1" applyBorder="1" applyAlignment="1">
      <alignment vertical="center" wrapText="1"/>
    </xf>
    <xf numFmtId="0" fontId="0" fillId="8" borderId="1" xfId="0" applyFill="1" applyBorder="1" applyAlignment="1">
      <alignment vertical="center" wrapText="1"/>
    </xf>
    <xf numFmtId="17" fontId="0" fillId="0" borderId="0" xfId="0" applyNumberFormat="1" applyFill="1" applyBorder="1"/>
    <xf numFmtId="0" fontId="25" fillId="0" borderId="8" xfId="2" applyFont="1" applyFill="1" applyBorder="1" applyAlignment="1">
      <alignment vertical="top" wrapText="1"/>
    </xf>
    <xf numFmtId="0" fontId="0" fillId="0" borderId="8" xfId="0" applyFill="1" applyBorder="1" applyAlignment="1">
      <alignment vertical="top" wrapText="1"/>
    </xf>
    <xf numFmtId="0" fontId="18" fillId="0" borderId="8" xfId="2" applyFill="1" applyBorder="1" applyAlignment="1">
      <alignment vertical="top" wrapText="1"/>
    </xf>
    <xf numFmtId="0" fontId="0" fillId="0" borderId="0" xfId="0" applyFill="1" applyAlignment="1">
      <alignment vertical="top"/>
    </xf>
    <xf numFmtId="0" fontId="25" fillId="0" borderId="1" xfId="2" applyFont="1" applyFill="1" applyBorder="1" applyAlignment="1">
      <alignment vertical="top" wrapText="1"/>
    </xf>
    <xf numFmtId="0" fontId="28" fillId="0" borderId="1" xfId="0" applyFont="1" applyFill="1" applyBorder="1" applyAlignment="1">
      <alignment vertical="top" wrapText="1"/>
    </xf>
    <xf numFmtId="0" fontId="3" fillId="0" borderId="1" xfId="0" applyFont="1" applyFill="1" applyBorder="1"/>
    <xf numFmtId="3" fontId="28" fillId="0" borderId="1" xfId="0" applyNumberFormat="1" applyFont="1" applyFill="1" applyBorder="1" applyAlignment="1">
      <alignment vertical="top" wrapText="1"/>
    </xf>
    <xf numFmtId="16" fontId="28" fillId="0" borderId="1" xfId="0" applyNumberFormat="1" applyFont="1" applyFill="1" applyBorder="1" applyAlignment="1">
      <alignment vertical="top" wrapText="1"/>
    </xf>
    <xf numFmtId="0" fontId="18" fillId="0" borderId="1" xfId="2" applyFont="1" applyFill="1" applyBorder="1" applyAlignment="1">
      <alignment vertical="top" wrapText="1"/>
    </xf>
    <xf numFmtId="0" fontId="13" fillId="0" borderId="0" xfId="0" applyFont="1" applyFill="1"/>
    <xf numFmtId="0" fontId="10" fillId="0" borderId="1" xfId="0" applyFont="1" applyFill="1" applyBorder="1"/>
    <xf numFmtId="0" fontId="8" fillId="0" borderId="0" xfId="0" applyFont="1" applyFill="1"/>
    <xf numFmtId="0" fontId="9" fillId="0" borderId="1" xfId="0" applyFont="1" applyFill="1" applyBorder="1"/>
    <xf numFmtId="14" fontId="0" fillId="0" borderId="1" xfId="0" applyNumberFormat="1" applyFill="1" applyBorder="1"/>
    <xf numFmtId="17" fontId="0" fillId="0" borderId="1" xfId="0" applyNumberFormat="1" applyFill="1" applyBorder="1"/>
    <xf numFmtId="14" fontId="0" fillId="0" borderId="0" xfId="0" applyNumberFormat="1" applyFill="1"/>
    <xf numFmtId="0" fontId="18" fillId="0" borderId="0" xfId="2" applyFill="1"/>
    <xf numFmtId="3" fontId="0" fillId="0" borderId="1" xfId="0" applyNumberFormat="1" applyFill="1" applyBorder="1"/>
    <xf numFmtId="14" fontId="0" fillId="0" borderId="0" xfId="0" applyNumberFormat="1" applyFill="1" applyBorder="1"/>
    <xf numFmtId="0" fontId="18" fillId="0" borderId="0" xfId="2" applyFill="1" applyBorder="1"/>
    <xf numFmtId="0" fontId="1" fillId="0" borderId="1" xfId="0" applyFont="1" applyFill="1" applyBorder="1"/>
    <xf numFmtId="0" fontId="0" fillId="0" borderId="8" xfId="0" applyFill="1" applyBorder="1" applyAlignment="1">
      <alignment vertical="center" wrapText="1"/>
    </xf>
    <xf numFmtId="0" fontId="18" fillId="0" borderId="8" xfId="2" applyFill="1" applyBorder="1" applyAlignment="1">
      <alignment vertical="center" wrapText="1"/>
    </xf>
    <xf numFmtId="3" fontId="0" fillId="0" borderId="8" xfId="0" applyNumberFormat="1" applyFill="1" applyBorder="1" applyAlignment="1">
      <alignment vertical="center" wrapText="1"/>
    </xf>
    <xf numFmtId="0" fontId="18" fillId="0" borderId="0" xfId="2" applyFill="1" applyAlignment="1">
      <alignment vertical="center"/>
    </xf>
    <xf numFmtId="0" fontId="18" fillId="0" borderId="0" xfId="2" applyFill="1" applyAlignment="1">
      <alignment horizontal="left" vertical="center" indent="4"/>
    </xf>
    <xf numFmtId="0" fontId="1" fillId="0" borderId="0" xfId="0" applyFont="1" applyFill="1" applyBorder="1"/>
    <xf numFmtId="0" fontId="18" fillId="0" borderId="0" xfId="2" applyFill="1" applyAlignment="1">
      <alignment horizontal="left" vertical="center" wrapText="1" indent="2"/>
    </xf>
    <xf numFmtId="15" fontId="0" fillId="0" borderId="1" xfId="0" applyNumberFormat="1" applyFill="1" applyBorder="1"/>
    <xf numFmtId="16" fontId="0" fillId="0" borderId="8" xfId="0" applyNumberFormat="1" applyFill="1" applyBorder="1" applyAlignment="1">
      <alignment vertical="top" wrapText="1"/>
    </xf>
    <xf numFmtId="3" fontId="0" fillId="0" borderId="8" xfId="0" applyNumberFormat="1" applyFill="1" applyBorder="1" applyAlignment="1">
      <alignment vertical="top" wrapText="1"/>
    </xf>
    <xf numFmtId="16" fontId="0" fillId="0" borderId="8" xfId="0" applyNumberFormat="1" applyFill="1" applyBorder="1" applyAlignment="1">
      <alignment vertical="center" wrapText="1"/>
    </xf>
    <xf numFmtId="0" fontId="1" fillId="0" borderId="0" xfId="0" applyFont="1" applyFill="1"/>
    <xf numFmtId="49" fontId="16" fillId="8" borderId="1" xfId="0" applyNumberFormat="1" applyFont="1" applyFill="1" applyBorder="1" applyAlignment="1">
      <alignment vertical="top" wrapText="1"/>
    </xf>
    <xf numFmtId="49" fontId="0" fillId="8" borderId="0" xfId="0" applyNumberFormat="1" applyFill="1" applyAlignment="1">
      <alignment vertical="top" wrapText="1"/>
    </xf>
    <xf numFmtId="0" fontId="0" fillId="8" borderId="0" xfId="0" applyFill="1" applyAlignment="1">
      <alignment wrapText="1"/>
    </xf>
    <xf numFmtId="0" fontId="17" fillId="8" borderId="1" xfId="0" applyFont="1" applyFill="1" applyBorder="1" applyAlignment="1">
      <alignment vertical="center"/>
    </xf>
    <xf numFmtId="0" fontId="0" fillId="8" borderId="1" xfId="0" applyFont="1" applyFill="1" applyBorder="1"/>
    <xf numFmtId="0" fontId="3" fillId="8" borderId="0" xfId="0" applyFont="1" applyFill="1" applyAlignment="1">
      <alignment horizontal="justify" vertical="center"/>
    </xf>
    <xf numFmtId="0" fontId="21" fillId="8" borderId="1" xfId="0" applyFont="1" applyFill="1" applyBorder="1"/>
    <xf numFmtId="0" fontId="0" fillId="8" borderId="6" xfId="0" applyFill="1" applyBorder="1" applyAlignment="1">
      <alignment wrapText="1"/>
    </xf>
    <xf numFmtId="0" fontId="0" fillId="8" borderId="0" xfId="0" applyFill="1" applyBorder="1"/>
    <xf numFmtId="0" fontId="22" fillId="8" borderId="0" xfId="0" applyFont="1" applyFill="1"/>
    <xf numFmtId="0" fontId="27" fillId="8" borderId="0" xfId="0" applyFont="1" applyFill="1" applyAlignment="1">
      <alignment vertical="center" wrapText="1"/>
    </xf>
    <xf numFmtId="0" fontId="30" fillId="0" borderId="0" xfId="0" applyFont="1" applyAlignment="1">
      <alignment vertical="center" wrapText="1"/>
    </xf>
    <xf numFmtId="0" fontId="0" fillId="0" borderId="0" xfId="0"/>
    <xf numFmtId="0" fontId="0" fillId="0" borderId="0" xfId="0" applyFill="1"/>
    <xf numFmtId="0" fontId="31" fillId="0" borderId="0" xfId="0" applyFont="1"/>
    <xf numFmtId="0" fontId="18" fillId="0" borderId="0" xfId="2" applyAlignment="1">
      <alignment wrapText="1"/>
    </xf>
    <xf numFmtId="0" fontId="0" fillId="0" borderId="1" xfId="0" applyBorder="1" applyAlignment="1">
      <alignment wrapText="1"/>
    </xf>
    <xf numFmtId="14" fontId="0" fillId="0" borderId="1" xfId="0" applyNumberFormat="1" applyBorder="1"/>
    <xf numFmtId="0" fontId="18" fillId="0" borderId="1" xfId="2" applyBorder="1"/>
    <xf numFmtId="0" fontId="25" fillId="0" borderId="1" xfId="0" applyFont="1" applyFill="1" applyBorder="1" applyAlignment="1">
      <alignment vertical="center" wrapText="1"/>
    </xf>
    <xf numFmtId="0" fontId="18" fillId="0" borderId="1" xfId="2" applyFill="1" applyBorder="1" applyAlignment="1">
      <alignment vertical="center" wrapText="1"/>
    </xf>
    <xf numFmtId="0" fontId="0" fillId="0" borderId="1" xfId="0" applyFill="1" applyBorder="1" applyAlignment="1">
      <alignment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16" fontId="0" fillId="0" borderId="1" xfId="0" applyNumberFormat="1" applyFill="1" applyBorder="1" applyAlignment="1">
      <alignment vertical="center" wrapText="1"/>
    </xf>
    <xf numFmtId="3" fontId="1" fillId="0" borderId="1" xfId="0" applyNumberFormat="1" applyFont="1" applyFill="1" applyBorder="1" applyAlignment="1">
      <alignment vertical="center" wrapText="1"/>
    </xf>
    <xf numFmtId="0" fontId="33" fillId="0" borderId="1" xfId="0" applyFont="1" applyFill="1" applyBorder="1" applyAlignment="1">
      <alignment vertical="center" wrapText="1"/>
    </xf>
    <xf numFmtId="0" fontId="32" fillId="0" borderId="0" xfId="0" applyFont="1"/>
    <xf numFmtId="0" fontId="25" fillId="0" borderId="0" xfId="0" applyFont="1"/>
    <xf numFmtId="0" fontId="29" fillId="0" borderId="0" xfId="2" applyFont="1"/>
    <xf numFmtId="14" fontId="25" fillId="0" borderId="0" xfId="0" applyNumberFormat="1" applyFont="1"/>
    <xf numFmtId="0" fontId="18" fillId="0" borderId="0" xfId="2" applyFill="1" applyBorder="1" applyAlignment="1">
      <alignment wrapText="1"/>
    </xf>
    <xf numFmtId="0" fontId="25" fillId="0" borderId="0" xfId="0" applyFont="1" applyAlignment="1">
      <alignment wrapText="1"/>
    </xf>
    <xf numFmtId="0" fontId="26" fillId="0" borderId="0" xfId="0" applyFont="1" applyAlignment="1">
      <alignment wrapText="1"/>
    </xf>
    <xf numFmtId="3" fontId="25" fillId="0" borderId="0" xfId="0" applyNumberFormat="1" applyFont="1"/>
    <xf numFmtId="16" fontId="25" fillId="0" borderId="0" xfId="0" applyNumberFormat="1" applyFont="1"/>
    <xf numFmtId="3" fontId="1" fillId="0" borderId="1" xfId="0" applyNumberFormat="1" applyFont="1" applyFill="1" applyBorder="1" applyAlignment="1">
      <alignment vertical="center" wrapText="1"/>
    </xf>
    <xf numFmtId="0" fontId="1" fillId="0" borderId="0" xfId="0" applyFont="1" applyAlignment="1">
      <alignment horizontal="left" vertical="top"/>
    </xf>
    <xf numFmtId="0" fontId="27" fillId="8" borderId="0" xfId="0" applyFont="1" applyFill="1"/>
    <xf numFmtId="0" fontId="23" fillId="0" borderId="0" xfId="0" applyFont="1"/>
    <xf numFmtId="3" fontId="23" fillId="0" borderId="0" xfId="0" applyNumberFormat="1" applyFont="1"/>
    <xf numFmtId="0" fontId="0" fillId="0" borderId="0" xfId="0"/>
    <xf numFmtId="0" fontId="0" fillId="0" borderId="0" xfId="0" applyAlignment="1"/>
    <xf numFmtId="0" fontId="0" fillId="0" borderId="0" xfId="0" applyAlignment="1">
      <alignment horizontal="left" vertical="top"/>
    </xf>
    <xf numFmtId="0" fontId="18" fillId="0" borderId="0" xfId="2"/>
    <xf numFmtId="17" fontId="0" fillId="0" borderId="0" xfId="0" applyNumberFormat="1" applyAlignment="1">
      <alignment horizontal="left" vertical="top"/>
    </xf>
    <xf numFmtId="0" fontId="0" fillId="0" borderId="0" xfId="0"/>
    <xf numFmtId="14" fontId="0" fillId="0" borderId="0" xfId="0" applyNumberFormat="1"/>
    <xf numFmtId="0" fontId="0" fillId="0" borderId="0" xfId="0" applyFill="1"/>
    <xf numFmtId="0" fontId="18" fillId="0" borderId="0" xfId="2"/>
    <xf numFmtId="0" fontId="0" fillId="0" borderId="1" xfId="0" applyFill="1" applyBorder="1" applyAlignment="1">
      <alignment vertical="center" wrapText="1"/>
    </xf>
    <xf numFmtId="16" fontId="0" fillId="0" borderId="1" xfId="0" applyNumberFormat="1" applyFill="1" applyBorder="1" applyAlignment="1">
      <alignment vertical="center" wrapText="1"/>
    </xf>
    <xf numFmtId="0" fontId="1" fillId="0" borderId="1" xfId="0" applyFont="1" applyFill="1" applyBorder="1" applyAlignment="1">
      <alignment vertical="center" wrapText="1"/>
    </xf>
    <xf numFmtId="0" fontId="18" fillId="0" borderId="1" xfId="2" applyFill="1" applyBorder="1" applyAlignment="1">
      <alignment vertical="center" wrapText="1"/>
    </xf>
    <xf numFmtId="3" fontId="1" fillId="0" borderId="1" xfId="0" applyNumberFormat="1" applyFont="1" applyFill="1" applyBorder="1" applyAlignment="1">
      <alignment vertical="center" wrapText="1"/>
    </xf>
    <xf numFmtId="0" fontId="0" fillId="8" borderId="1" xfId="0" applyFill="1" applyBorder="1" applyAlignment="1">
      <alignment vertical="center" wrapText="1"/>
    </xf>
    <xf numFmtId="0" fontId="0" fillId="8" borderId="9" xfId="0" applyFill="1" applyBorder="1" applyAlignment="1">
      <alignment vertical="center" wrapText="1"/>
    </xf>
    <xf numFmtId="0" fontId="0" fillId="8" borderId="11" xfId="0" applyFill="1" applyBorder="1" applyAlignment="1">
      <alignment vertical="center" wrapText="1"/>
    </xf>
    <xf numFmtId="0" fontId="18" fillId="8" borderId="9" xfId="2" applyFill="1" applyBorder="1" applyAlignment="1">
      <alignment vertical="center" wrapText="1"/>
    </xf>
    <xf numFmtId="0" fontId="18" fillId="8" borderId="10" xfId="2" applyFill="1" applyBorder="1" applyAlignment="1">
      <alignment vertical="center" wrapText="1"/>
    </xf>
    <xf numFmtId="0" fontId="18" fillId="8" borderId="11" xfId="2" applyFill="1" applyBorder="1" applyAlignment="1">
      <alignment vertical="center" wrapText="1"/>
    </xf>
    <xf numFmtId="0" fontId="0" fillId="8" borderId="10" xfId="0" applyFill="1" applyBorder="1" applyAlignment="1">
      <alignment vertical="center" wrapText="1"/>
    </xf>
    <xf numFmtId="0" fontId="18" fillId="8" borderId="15" xfId="2" applyFill="1" applyBorder="1" applyAlignment="1">
      <alignment horizontal="center" vertical="top" wrapText="1"/>
    </xf>
    <xf numFmtId="0" fontId="0" fillId="8" borderId="9" xfId="0" applyFill="1" applyBorder="1" applyAlignment="1">
      <alignment vertical="top" wrapText="1"/>
    </xf>
    <xf numFmtId="0" fontId="0" fillId="8" borderId="10" xfId="0" applyFill="1" applyBorder="1" applyAlignment="1">
      <alignment vertical="top" wrapText="1"/>
    </xf>
    <xf numFmtId="0" fontId="0" fillId="8" borderId="11" xfId="0" applyFill="1" applyBorder="1" applyAlignment="1">
      <alignment vertical="top" wrapText="1"/>
    </xf>
    <xf numFmtId="0" fontId="0" fillId="8" borderId="12" xfId="0" applyFill="1" applyBorder="1" applyAlignment="1">
      <alignment horizontal="center" vertical="top"/>
    </xf>
    <xf numFmtId="0" fontId="0" fillId="8" borderId="13" xfId="0" applyFill="1" applyBorder="1" applyAlignment="1">
      <alignment horizontal="center" vertical="top"/>
    </xf>
    <xf numFmtId="0" fontId="0" fillId="8" borderId="14" xfId="0" applyFill="1" applyBorder="1" applyAlignment="1">
      <alignment horizontal="center" vertical="top"/>
    </xf>
    <xf numFmtId="0" fontId="0" fillId="8" borderId="0" xfId="0" applyFill="1" applyAlignment="1">
      <alignment horizontal="left" vertical="top"/>
    </xf>
    <xf numFmtId="0" fontId="0" fillId="8" borderId="13" xfId="0" applyFill="1" applyBorder="1" applyAlignment="1">
      <alignment horizontal="left" vertical="top"/>
    </xf>
    <xf numFmtId="0" fontId="0" fillId="8" borderId="18" xfId="0" applyFill="1" applyBorder="1" applyAlignment="1">
      <alignment horizontal="center" vertical="top"/>
    </xf>
    <xf numFmtId="0" fontId="22" fillId="0" borderId="0" xfId="0" applyFont="1"/>
    <xf numFmtId="0" fontId="0" fillId="0" borderId="0" xfId="0" applyAlignment="1">
      <alignment wrapText="1"/>
    </xf>
    <xf numFmtId="14" fontId="0" fillId="0" borderId="0" xfId="0" applyNumberFormat="1" applyAlignment="1"/>
    <xf numFmtId="0" fontId="22" fillId="0" borderId="0" xfId="0" applyFont="1" applyAlignment="1">
      <alignment horizontal="left" vertical="center" wrapText="1" indent="1"/>
    </xf>
    <xf numFmtId="17" fontId="0" fillId="0" borderId="0" xfId="0" applyNumberFormat="1" applyAlignment="1"/>
    <xf numFmtId="0" fontId="22" fillId="0" borderId="0" xfId="0" applyFont="1" applyAlignment="1">
      <alignment vertical="center" wrapText="1"/>
    </xf>
    <xf numFmtId="0" fontId="25" fillId="8" borderId="0" xfId="0" applyFont="1" applyFill="1" applyAlignment="1">
      <alignment horizontal="left" vertical="top"/>
    </xf>
    <xf numFmtId="0" fontId="25" fillId="8" borderId="1" xfId="0" applyFont="1" applyFill="1" applyBorder="1" applyAlignment="1">
      <alignment vertical="center" wrapText="1"/>
    </xf>
    <xf numFmtId="0" fontId="25" fillId="8" borderId="1" xfId="0" applyFont="1" applyFill="1" applyBorder="1" applyAlignment="1">
      <alignment horizontal="left" vertical="top"/>
    </xf>
    <xf numFmtId="0" fontId="25" fillId="8" borderId="1" xfId="0" applyFont="1" applyFill="1" applyBorder="1"/>
    <xf numFmtId="0" fontId="34" fillId="8" borderId="1" xfId="0" applyFont="1" applyFill="1" applyBorder="1"/>
    <xf numFmtId="0" fontId="25" fillId="8" borderId="13" xfId="0" applyFont="1" applyFill="1" applyBorder="1" applyAlignment="1">
      <alignment horizontal="left" vertical="top"/>
    </xf>
    <xf numFmtId="0" fontId="25" fillId="8" borderId="9" xfId="0" applyFont="1" applyFill="1" applyBorder="1" applyAlignment="1">
      <alignment vertical="center" wrapText="1"/>
    </xf>
    <xf numFmtId="0" fontId="25" fillId="8" borderId="10" xfId="0" applyFont="1" applyFill="1" applyBorder="1" applyAlignment="1">
      <alignment vertical="center" wrapText="1"/>
    </xf>
    <xf numFmtId="0" fontId="29" fillId="8" borderId="10" xfId="2" applyFont="1" applyFill="1" applyBorder="1" applyAlignment="1">
      <alignment vertical="center" wrapText="1"/>
    </xf>
    <xf numFmtId="0" fontId="25" fillId="8" borderId="10" xfId="0" applyFont="1" applyFill="1" applyBorder="1" applyAlignment="1">
      <alignment vertical="top" wrapText="1"/>
    </xf>
    <xf numFmtId="0" fontId="25" fillId="8" borderId="11" xfId="0" applyFont="1" applyFill="1" applyBorder="1" applyAlignment="1">
      <alignment vertical="center" wrapText="1"/>
    </xf>
    <xf numFmtId="0" fontId="25" fillId="8" borderId="11" xfId="0" applyFont="1" applyFill="1" applyBorder="1" applyAlignment="1">
      <alignment vertical="top" wrapText="1"/>
    </xf>
    <xf numFmtId="0" fontId="25" fillId="8" borderId="8" xfId="0" applyFont="1" applyFill="1" applyBorder="1" applyAlignment="1">
      <alignment vertical="center" wrapText="1"/>
    </xf>
    <xf numFmtId="0" fontId="29" fillId="8" borderId="8" xfId="2" applyFont="1" applyFill="1" applyBorder="1" applyAlignment="1">
      <alignment vertical="center" wrapText="1"/>
    </xf>
    <xf numFmtId="0" fontId="25" fillId="8" borderId="0" xfId="0" applyFont="1" applyFill="1"/>
    <xf numFmtId="0" fontId="29" fillId="8" borderId="9" xfId="2" applyFont="1" applyFill="1" applyBorder="1" applyAlignment="1">
      <alignment vertical="center" wrapText="1"/>
    </xf>
    <xf numFmtId="17" fontId="25" fillId="8" borderId="0" xfId="0" applyNumberFormat="1" applyFont="1" applyFill="1" applyAlignment="1">
      <alignment horizontal="left" vertical="top"/>
    </xf>
    <xf numFmtId="0" fontId="35" fillId="8" borderId="0" xfId="0" applyFont="1" applyFill="1" applyAlignment="1">
      <alignment vertical="center" wrapText="1"/>
    </xf>
    <xf numFmtId="15" fontId="25" fillId="8" borderId="0" xfId="0" applyNumberFormat="1" applyFont="1" applyFill="1" applyAlignment="1">
      <alignment horizontal="left" vertical="top"/>
    </xf>
    <xf numFmtId="0" fontId="25" fillId="8" borderId="1" xfId="0" applyFont="1" applyFill="1" applyBorder="1" applyAlignment="1"/>
    <xf numFmtId="0" fontId="29" fillId="8" borderId="1" xfId="2" applyFont="1" applyFill="1" applyBorder="1" applyAlignment="1">
      <alignment horizontal="left" vertical="top"/>
    </xf>
    <xf numFmtId="17" fontId="25" fillId="8" borderId="1" xfId="0" applyNumberFormat="1" applyFont="1" applyFill="1" applyBorder="1" applyAlignment="1"/>
    <xf numFmtId="0" fontId="25" fillId="8" borderId="1" xfId="0" applyFont="1" applyFill="1" applyBorder="1" applyAlignment="1">
      <alignment horizontal="right" vertical="top"/>
    </xf>
    <xf numFmtId="15" fontId="25" fillId="8" borderId="1" xfId="0" applyNumberFormat="1" applyFont="1" applyFill="1" applyBorder="1" applyAlignment="1"/>
    <xf numFmtId="0" fontId="25" fillId="8" borderId="1" xfId="0" applyFont="1" applyFill="1" applyBorder="1" applyAlignment="1">
      <alignment horizontal="left" vertical="top" wrapText="1"/>
    </xf>
    <xf numFmtId="0" fontId="29" fillId="8" borderId="0" xfId="2" applyFont="1" applyFill="1"/>
    <xf numFmtId="14" fontId="25" fillId="8" borderId="1" xfId="0" applyNumberFormat="1" applyFont="1" applyFill="1" applyBorder="1" applyAlignment="1"/>
    <xf numFmtId="17" fontId="25" fillId="8" borderId="1" xfId="0" applyNumberFormat="1" applyFont="1" applyFill="1" applyBorder="1" applyAlignment="1">
      <alignment vertical="center" wrapText="1"/>
    </xf>
    <xf numFmtId="0" fontId="25" fillId="8" borderId="1" xfId="0" applyFont="1" applyFill="1" applyBorder="1" applyAlignment="1">
      <alignment vertical="top" wrapText="1"/>
    </xf>
    <xf numFmtId="0" fontId="25" fillId="8" borderId="7" xfId="0" applyFont="1" applyFill="1" applyBorder="1" applyAlignment="1">
      <alignment vertical="center" wrapText="1"/>
    </xf>
    <xf numFmtId="0" fontId="25" fillId="8" borderId="7" xfId="0" applyFont="1" applyFill="1" applyBorder="1" applyAlignment="1">
      <alignment vertical="top" wrapText="1"/>
    </xf>
    <xf numFmtId="14" fontId="25" fillId="8" borderId="1" xfId="0" applyNumberFormat="1" applyFont="1" applyFill="1" applyBorder="1"/>
    <xf numFmtId="0" fontId="29" fillId="8" borderId="1" xfId="2" applyFont="1" applyFill="1" applyBorder="1"/>
    <xf numFmtId="0" fontId="25" fillId="8" borderId="1" xfId="0" applyFont="1" applyFill="1" applyBorder="1" applyAlignment="1">
      <alignment vertical="center"/>
    </xf>
    <xf numFmtId="0" fontId="29" fillId="8" borderId="1" xfId="2" applyFont="1" applyFill="1" applyBorder="1" applyAlignment="1">
      <alignment vertical="center" wrapText="1"/>
    </xf>
    <xf numFmtId="3" fontId="0" fillId="0" borderId="1" xfId="0" applyNumberFormat="1" applyFill="1" applyBorder="1" applyAlignment="1">
      <alignment vertical="center" wrapText="1"/>
    </xf>
    <xf numFmtId="0" fontId="21" fillId="0" borderId="0" xfId="0" applyFont="1" applyAlignment="1">
      <alignment vertical="top" wrapText="1"/>
    </xf>
  </cellXfs>
  <cellStyles count="3">
    <cellStyle name="Accent5" xfId="1" builtinId="45"/>
    <cellStyle name="Hyperlink" xfId="2"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215106</xdr:colOff>
      <xdr:row>0</xdr:row>
      <xdr:rowOff>623094</xdr:rowOff>
    </xdr:from>
    <xdr:to>
      <xdr:col>0</xdr:col>
      <xdr:colOff>216694</xdr:colOff>
      <xdr:row>0</xdr:row>
      <xdr:rowOff>762794</xdr:rowOff>
    </xdr:to>
    <xdr:cxnSp macro="">
      <xdr:nvCxnSpPr>
        <xdr:cNvPr id="3" name="Rechte verbindingslijn met pijl 2">
          <a:extLst>
            <a:ext uri="{FF2B5EF4-FFF2-40B4-BE49-F238E27FC236}">
              <a16:creationId xmlns:a16="http://schemas.microsoft.com/office/drawing/2014/main" id="{00000000-0008-0000-0000-000003000000}"/>
            </a:ext>
          </a:extLst>
        </xdr:cNvPr>
        <xdr:cNvCxnSpPr/>
      </xdr:nvCxnSpPr>
      <xdr:spPr>
        <a:xfrm rot="5400000">
          <a:off x="146050" y="692150"/>
          <a:ext cx="139700" cy="1588"/>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431800</xdr:colOff>
      <xdr:row>0</xdr:row>
      <xdr:rowOff>368300</xdr:rowOff>
    </xdr:from>
    <xdr:to>
      <xdr:col>5</xdr:col>
      <xdr:colOff>443706</xdr:colOff>
      <xdr:row>0</xdr:row>
      <xdr:rowOff>635794</xdr:rowOff>
    </xdr:to>
    <xdr:cxnSp macro="">
      <xdr:nvCxnSpPr>
        <xdr:cNvPr id="5" name="Rechte verbindingslijn met pijl 4">
          <a:extLst>
            <a:ext uri="{FF2B5EF4-FFF2-40B4-BE49-F238E27FC236}">
              <a16:creationId xmlns:a16="http://schemas.microsoft.com/office/drawing/2014/main" id="{00000000-0008-0000-0000-000005000000}"/>
            </a:ext>
          </a:extLst>
        </xdr:cNvPr>
        <xdr:cNvCxnSpPr/>
      </xdr:nvCxnSpPr>
      <xdr:spPr>
        <a:xfrm rot="16200000" flipH="1">
          <a:off x="7962106" y="496094"/>
          <a:ext cx="267494" cy="11906"/>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584200</xdr:colOff>
      <xdr:row>0</xdr:row>
      <xdr:rowOff>304800</xdr:rowOff>
    </xdr:from>
    <xdr:to>
      <xdr:col>6</xdr:col>
      <xdr:colOff>596106</xdr:colOff>
      <xdr:row>0</xdr:row>
      <xdr:rowOff>623094</xdr:rowOff>
    </xdr:to>
    <xdr:cxnSp macro="">
      <xdr:nvCxnSpPr>
        <xdr:cNvPr id="7" name="Rechte verbindingslijn met pijl 6">
          <a:extLst>
            <a:ext uri="{FF2B5EF4-FFF2-40B4-BE49-F238E27FC236}">
              <a16:creationId xmlns:a16="http://schemas.microsoft.com/office/drawing/2014/main" id="{00000000-0008-0000-0000-000007000000}"/>
            </a:ext>
          </a:extLst>
        </xdr:cNvPr>
        <xdr:cNvCxnSpPr/>
      </xdr:nvCxnSpPr>
      <xdr:spPr>
        <a:xfrm rot="16200000" flipH="1">
          <a:off x="9384506" y="457994"/>
          <a:ext cx="318294" cy="11906"/>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570706</xdr:colOff>
      <xdr:row>0</xdr:row>
      <xdr:rowOff>343694</xdr:rowOff>
    </xdr:from>
    <xdr:to>
      <xdr:col>7</xdr:col>
      <xdr:colOff>572294</xdr:colOff>
      <xdr:row>0</xdr:row>
      <xdr:rowOff>686594</xdr:rowOff>
    </xdr:to>
    <xdr:cxnSp macro="">
      <xdr:nvCxnSpPr>
        <xdr:cNvPr id="9" name="Rechte verbindingslijn met pijl 8">
          <a:extLst>
            <a:ext uri="{FF2B5EF4-FFF2-40B4-BE49-F238E27FC236}">
              <a16:creationId xmlns:a16="http://schemas.microsoft.com/office/drawing/2014/main" id="{00000000-0008-0000-0000-000009000000}"/>
            </a:ext>
          </a:extLst>
        </xdr:cNvPr>
        <xdr:cNvCxnSpPr/>
      </xdr:nvCxnSpPr>
      <xdr:spPr>
        <a:xfrm rot="5400000">
          <a:off x="11004550" y="514350"/>
          <a:ext cx="342900" cy="1588"/>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8</xdr:col>
      <xdr:colOff>0</xdr:colOff>
      <xdr:row>0</xdr:row>
      <xdr:rowOff>0</xdr:rowOff>
    </xdr:from>
    <xdr:to>
      <xdr:col>9</xdr:col>
      <xdr:colOff>575309</xdr:colOff>
      <xdr:row>0</xdr:row>
      <xdr:rowOff>857250</xdr:rowOff>
    </xdr:to>
    <xdr:pic>
      <xdr:nvPicPr>
        <xdr:cNvPr id="8" name="Afbeelding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6075" y="0"/>
          <a:ext cx="220408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91807</xdr:colOff>
      <xdr:row>168</xdr:row>
      <xdr:rowOff>110169</xdr:rowOff>
    </xdr:from>
    <xdr:to>
      <xdr:col>8</xdr:col>
      <xdr:colOff>1618591</xdr:colOff>
      <xdr:row>173</xdr:row>
      <xdr:rowOff>98931</xdr:rowOff>
    </xdr:to>
    <xdr:pic>
      <xdr:nvPicPr>
        <xdr:cNvPr id="12" name="Afbeelding 10">
          <a:extLst>
            <a:ext uri="{FF2B5EF4-FFF2-40B4-BE49-F238E27FC236}">
              <a16:creationId xmlns:a16="http://schemas.microsoft.com/office/drawing/2014/main" id="{15D41355-FB88-42AE-A188-684FAFEFAE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03566" y="36649446"/>
          <a:ext cx="1534404" cy="916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190500</xdr:colOff>
      <xdr:row>0</xdr:row>
      <xdr:rowOff>9525</xdr:rowOff>
    </xdr:from>
    <xdr:to>
      <xdr:col>5</xdr:col>
      <xdr:colOff>2421255</xdr:colOff>
      <xdr:row>0</xdr:row>
      <xdr:rowOff>859155</xdr:rowOff>
    </xdr:to>
    <xdr:pic>
      <xdr:nvPicPr>
        <xdr:cNvPr id="4" name="Afbeelding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7875" y="9525"/>
          <a:ext cx="220408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857250</xdr:colOff>
      <xdr:row>0</xdr:row>
      <xdr:rowOff>857250</xdr:rowOff>
    </xdr:to>
    <xdr:pic>
      <xdr:nvPicPr>
        <xdr:cNvPr id="3" name="Afbeelding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0"/>
          <a:ext cx="220408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lansstyrelsen.se/varmland/om-oss/nyheter-och-press/nyheter---varmland/2020-12-17-digital-kartberattelse-ska-ge-kunskap-om-vikten-av-klimatanpassning.html?utm_campaign=unspecified&amp;utm_content=unspecified&amp;utm_medium=email&amp;utm_source=apsis" TargetMode="External"/><Relationship Id="rId21" Type="http://schemas.openxmlformats.org/officeDocument/2006/relationships/hyperlink" Target="https://ap.lc/lCArA" TargetMode="External"/><Relationship Id="rId42" Type="http://schemas.openxmlformats.org/officeDocument/2006/relationships/hyperlink" Target="https://www.peperbus.nl/nieuws/algemeen/1060030/een-klimaatbestendige-droomtuin-voor-stadshagenaren-en-wipstrik" TargetMode="External"/><Relationship Id="rId47" Type="http://schemas.openxmlformats.org/officeDocument/2006/relationships/hyperlink" Target="https://www.rtvfocuszwolle.nl/maak-van-je-achtertuin-een-groen-paradijs/amp/" TargetMode="External"/><Relationship Id="rId63" Type="http://schemas.openxmlformats.org/officeDocument/2006/relationships/hyperlink" Target="https://nscn.eu/cityupdate/Vejle/RecreationalParkKeepsFloodsAwayFromCity" TargetMode="External"/><Relationship Id="rId68" Type="http://schemas.openxmlformats.org/officeDocument/2006/relationships/hyperlink" Target="https://degroenestad.nl/12xgroener/enschede/" TargetMode="External"/><Relationship Id="rId7" Type="http://schemas.openxmlformats.org/officeDocument/2006/relationships/hyperlink" Target="https://www.youtube.com/watch?time_continue=9&amp;v=7lf8UejgN7I" TargetMode="External"/><Relationship Id="rId71" Type="http://schemas.openxmlformats.org/officeDocument/2006/relationships/drawing" Target="../drawings/drawing1.xml"/><Relationship Id="rId2" Type="http://schemas.openxmlformats.org/officeDocument/2006/relationships/hyperlink" Target="https://www.youtube.com/watch?v=k1ejHMeJpoQ" TargetMode="External"/><Relationship Id="rId16" Type="http://schemas.openxmlformats.org/officeDocument/2006/relationships/hyperlink" Target="https://www.peperbus.nl/nieuws/algemeen/1002113/climate-escaperoom-primeur-voor-inwoners-buurten-wipstrik-en-st" TargetMode="External"/><Relationship Id="rId29" Type="http://schemas.openxmlformats.org/officeDocument/2006/relationships/hyperlink" Target="https://play.google.com/store/apps/details?id=com.grendelgames.gardenbattle&amp;hl=nl&amp;gl=US" TargetMode="External"/><Relationship Id="rId11" Type="http://schemas.openxmlformats.org/officeDocument/2006/relationships/hyperlink" Target="https://www.youtube.com/watch?v=N7OEIK3XRzI&amp;feature=emb_logo" TargetMode="External"/><Relationship Id="rId24" Type="http://schemas.openxmlformats.org/officeDocument/2006/relationships/hyperlink" Target="https://www.utwente.nl/en/organisation/news-agenda/events-ceremonies/sustainabilityweek/events/2020/10/776410/climate-talk-enschede" TargetMode="External"/><Relationship Id="rId32" Type="http://schemas.openxmlformats.org/officeDocument/2006/relationships/hyperlink" Target="https://zwolle.nieuws.nl/nieuws/34729/wie-gaat-de-strijd-aan-garden-battle-pioniers-gezocht-in-stadshagen-en-wipstrik/" TargetMode="External"/><Relationship Id="rId37" Type="http://schemas.openxmlformats.org/officeDocument/2006/relationships/hyperlink" Target="https://steenbreek.nl/garden-battle-pioniers-gezocht-in-zwolle/" TargetMode="External"/><Relationship Id="rId40" Type="http://schemas.openxmlformats.org/officeDocument/2006/relationships/hyperlink" Target="https://issuu.com/vinexpress/docs/vinexpress_april_2021" TargetMode="External"/><Relationship Id="rId45" Type="http://schemas.openxmlformats.org/officeDocument/2006/relationships/hyperlink" Target="https://www.peperbus.nl/nieuws/algemeen/1064609/garden-battle-wipstrik-en-stadshagen-uitgebreid-nu-ook-online-j" TargetMode="External"/><Relationship Id="rId53" Type="http://schemas.openxmlformats.org/officeDocument/2006/relationships/hyperlink" Target="https://www.deswollenaer.nl/nieuws/algemeen/235117/game-garden-battle-is-voor-heel-zwolle-beschikbaar" TargetMode="External"/><Relationship Id="rId58" Type="http://schemas.openxmlformats.org/officeDocument/2006/relationships/hyperlink" Target="https://www.peperbus.nl/nieuws/algemeen/1072051/de-ijsselbiennale-begint-18-juni-met-een-vol-programma" TargetMode="External"/><Relationship Id="rId66" Type="http://schemas.openxmlformats.org/officeDocument/2006/relationships/hyperlink" Target="https://www.tubantia.nl/enschede/aanleg-stadsbeek-eerste-regenpijpen-afgekoppeld-einde-van-enorme-project-nadert~af01cfbe/" TargetMode="External"/><Relationship Id="rId5" Type="http://schemas.openxmlformats.org/officeDocument/2006/relationships/hyperlink" Target="https://studio.youtube.com/channel/UCn2UJ7zNmZEi9OAci3liivg/videos/upload?utm_campaign=upgrade&amp;utm_medium=redirect&amp;utm_source=%2Fanalytics&amp;filter=%5B%5D&amp;sort=%7B%22columnType%22%3A%22date%22%2C%22sortOrder%22%3A%22DESCENDING%22%7D" TargetMode="External"/><Relationship Id="rId61" Type="http://schemas.openxmlformats.org/officeDocument/2006/relationships/hyperlink" Target="https://ijsselbiennale.nl/programma/adapt-or-btrapped-escaperoom-2/" TargetMode="External"/><Relationship Id="rId19" Type="http://schemas.openxmlformats.org/officeDocument/2006/relationships/hyperlink" Target="https://youtu.be/GXtkP0hfUJg" TargetMode="External"/><Relationship Id="rId14" Type="http://schemas.openxmlformats.org/officeDocument/2006/relationships/hyperlink" Target="https://us17.campaign-archive.com/?u=b5eb4a4f51d1ece9bb7378654&amp;id=867737ad72" TargetMode="External"/><Relationship Id="rId22" Type="http://schemas.openxmlformats.org/officeDocument/2006/relationships/hyperlink" Target="https://ap.lc/U3kAC" TargetMode="External"/><Relationship Id="rId27" Type="http://schemas.openxmlformats.org/officeDocument/2006/relationships/hyperlink" Target="https://www.lansstyrelsen.se/varmland/om-oss/nyheter-och-press/nyheter---varmland/2020-09-16-internationellt-klimatanpassningsprojekt-bidrar-till-battre-vattenkvalitet-i-kyrkviken-i-arvika.html?fbclid=IwAR3H-f0PPva1dXOC-DtMGhrxA9rNlrOmc-gIAXX3kztob_ss_BJ_xkLmoH4" TargetMode="External"/><Relationship Id="rId30" Type="http://schemas.openxmlformats.org/officeDocument/2006/relationships/hyperlink" Target="https://sensortower.com/" TargetMode="External"/><Relationship Id="rId35" Type="http://schemas.openxmlformats.org/officeDocument/2006/relationships/hyperlink" Target="https://www.peperbus.nl/nieuws/algemeen/1053229/garden-battle-pioniers-gezocht-in-stadshagen-en-wipstrik" TargetMode="External"/><Relationship Id="rId43" Type="http://schemas.openxmlformats.org/officeDocument/2006/relationships/hyperlink" Target="https://stadszaken.nl/artikel/3473/gemeente-zwolle-lanceert-app-om-tuin-klimaatbestendig-te-maken" TargetMode="External"/><Relationship Id="rId48" Type="http://schemas.openxmlformats.org/officeDocument/2006/relationships/hyperlink" Target="https://www.rtvfocuszwolle.nl/een-klimaatbestendige-droomtuin-voor-stadshagenaren-en-wipstrikkers-2/amp/" TargetMode="External"/><Relationship Id="rId56" Type="http://schemas.openxmlformats.org/officeDocument/2006/relationships/hyperlink" Target="https://www.rtvfocuszwolle.nl/prijs-voor-de-meest-groene-achtertuin-in-zwolle/amp/" TargetMode="External"/><Relationship Id="rId64" Type="http://schemas.openxmlformats.org/officeDocument/2006/relationships/hyperlink" Target="https://www.tv3sport.dk/sport/fodbold/nyheder/vejle-opkalder-gigantisk-klimaprojekt-efter-tommy-troelsen" TargetMode="External"/><Relationship Id="rId69" Type="http://schemas.openxmlformats.org/officeDocument/2006/relationships/hyperlink" Target="https://www.rtvoost.nl/tv/programma/1175/Wonen-met-Water/aflevering/580687" TargetMode="External"/><Relationship Id="rId8" Type="http://schemas.openxmlformats.org/officeDocument/2006/relationships/hyperlink" Target="https://youtu.be/zt2RVUJoOgs" TargetMode="External"/><Relationship Id="rId51" Type="http://schemas.openxmlformats.org/officeDocument/2006/relationships/hyperlink" Target="https://www.weblogzwolle.nl/nieuws/96336/garden-battle-voor-heel-zwolle-beschikbaar.html" TargetMode="External"/><Relationship Id="rId3" Type="http://schemas.openxmlformats.org/officeDocument/2006/relationships/hyperlink" Target="https://www.facebook.com/search/top/?q=club%20cele&amp;epa=SEARCH_BOX" TargetMode="External"/><Relationship Id="rId12" Type="http://schemas.openxmlformats.org/officeDocument/2006/relationships/hyperlink" Target="https://www.google.com/search?client=safari&amp;rls=en&amp;sxsrf=ALeKk00cbu93d04oLOBP-kCWMwR0qZS4uw:1600935865293&amp;q=onthulling+eerste+climate+escape+room&amp;spell=1&amp;sa=X&amp;ved=2ahUKEwiP-LvsroHsAhWP_aQKHVlfCswQBSgAegQIDhAr&amp;biw=1695&amp;bih=1329" TargetMode="External"/><Relationship Id="rId17" Type="http://schemas.openxmlformats.org/officeDocument/2006/relationships/hyperlink" Target="https://climate-campus.nl/initiatieven/escaperoom-2050" TargetMode="External"/><Relationship Id="rId25" Type="http://schemas.openxmlformats.org/officeDocument/2006/relationships/hyperlink" Target="https://channel.royalcast.com/enschede/" TargetMode="External"/><Relationship Id="rId33" Type="http://schemas.openxmlformats.org/officeDocument/2006/relationships/hyperlink" Target="https://indebuurt.nl/zwolle/nieuws/online-battle-stadshagen-tegen-wipstrik-wie-richt-het-best-zijn-of-haar-eigen-tuin-opnieuw-in~150240/" TargetMode="External"/><Relationship Id="rId38" Type="http://schemas.openxmlformats.org/officeDocument/2006/relationships/hyperlink" Target="onenote:" TargetMode="External"/><Relationship Id="rId46" Type="http://schemas.openxmlformats.org/officeDocument/2006/relationships/hyperlink" Target="https://www.rtvfocuszwolle.nl/online-je-buurtplein-ontwerpen/amp/" TargetMode="External"/><Relationship Id="rId59" Type="http://schemas.openxmlformats.org/officeDocument/2006/relationships/hyperlink" Target="https://www.deswollenaer.nl/reader/21698/21162/game-garden-battle-is-er-nu-voor-heel-zwolle" TargetMode="External"/><Relationship Id="rId67" Type="http://schemas.openxmlformats.org/officeDocument/2006/relationships/hyperlink" Target="https://www.tubantia.nl/enschede-e-o/niet-te-nat-en-niet-droog-enschede-wordt-de-komende-jaren-een-stad-als-een-spons~a03fde65d/" TargetMode="External"/><Relationship Id="rId20" Type="http://schemas.openxmlformats.org/officeDocument/2006/relationships/hyperlink" Target="https://youtu.be/xAvTKw4wWwo" TargetMode="External"/><Relationship Id="rId41" Type="http://schemas.openxmlformats.org/officeDocument/2006/relationships/hyperlink" Target="https://www.rtvfocuszwolle.nl/een-klimaatbestendige-droomtuin-voor-stadshagenaren-en-wipstrikkers/amp/" TargetMode="External"/><Relationship Id="rId54" Type="http://schemas.openxmlformats.org/officeDocument/2006/relationships/hyperlink" Target="https://www.facebook.com/deSwollenaer/posts/wie-wil-meedoen-moet-snel-zijn-op-30-juni-stopt-de-game/2957870331123824/" TargetMode="External"/><Relationship Id="rId62" Type="http://schemas.openxmlformats.org/officeDocument/2006/relationships/hyperlink" Target="https://www.globgov.com/XX/Unknown/110879950313918/Climate-Campus" TargetMode="External"/><Relationship Id="rId70" Type="http://schemas.openxmlformats.org/officeDocument/2006/relationships/printerSettings" Target="../printerSettings/printerSettings1.bin"/><Relationship Id="rId1" Type="http://schemas.openxmlformats.org/officeDocument/2006/relationships/hyperlink" Target="https://www.facebook.com/search/top/?q=catch%20interreg&amp;epa=SEARCH_BOX" TargetMode="External"/><Relationship Id="rId6" Type="http://schemas.openxmlformats.org/officeDocument/2006/relationships/hyperlink" Target="https://www.sciencedirect.com/science/article/pii/S2210670720300536" TargetMode="External"/><Relationship Id="rId15" Type="http://schemas.openxmlformats.org/officeDocument/2006/relationships/hyperlink" Target="https://www.google.com/search?q=%22climate+escaperoom+primeur%22&amp;client=safari&amp;rls=en&amp;sxsrf=ALeKk03slg0VcM_5S8u5AaRkVeYzqhFMJw:1600937030317&amp;filter=0&amp;biw=1695&amp;bih=1329" TargetMode="External"/><Relationship Id="rId23" Type="http://schemas.openxmlformats.org/officeDocument/2006/relationships/hyperlink" Target="https://www.utwente.nl/en/organisation/news-agenda/events-ceremonies/sustainabilityweek/events/2020/10/781366/opening-green-hub-twente-discussion-on-resilience-in-crises-of-climate-corona" TargetMode="External"/><Relationship Id="rId28" Type="http://schemas.openxmlformats.org/officeDocument/2006/relationships/hyperlink" Target="https://ap.lc/flWv5" TargetMode="External"/><Relationship Id="rId36" Type="http://schemas.openxmlformats.org/officeDocument/2006/relationships/hyperlink" Target="https://www.nnp.nl/nieuws/algemeen/17634/brugmedia-neemt-weekblad-de-peperbus-over" TargetMode="External"/><Relationship Id="rId49" Type="http://schemas.openxmlformats.org/officeDocument/2006/relationships/hyperlink" Target="https://www.zwolle.nl/actueel/agenda/webinar-slimme-samenleving-riool-en-serieus-gaming" TargetMode="External"/><Relationship Id="rId57" Type="http://schemas.openxmlformats.org/officeDocument/2006/relationships/hyperlink" Target="https://www.peperbus.nl/nieuws/algemeen/1070826/garden-battle-nu-voor-iedereen-in-zwolle" TargetMode="External"/><Relationship Id="rId10" Type="http://schemas.openxmlformats.org/officeDocument/2006/relationships/hyperlink" Target="https://youtu.be/3QLf8fODbhU" TargetMode="External"/><Relationship Id="rId31" Type="http://schemas.openxmlformats.org/officeDocument/2006/relationships/hyperlink" Target="https://www.deswollenaer.nl/nieuws/algemeen/231431/gemeente-zwolle-zoekt-garden-battle-pioniers-in-stadshagen-en-d" TargetMode="External"/><Relationship Id="rId44" Type="http://schemas.openxmlformats.org/officeDocument/2006/relationships/hyperlink" Target="https://www.rtvfocuszwolle.nl/een-klimaatbestendige-droomtuin-voor-stadshagenaren-en-wipstrikkers-2/amp/" TargetMode="External"/><Relationship Id="rId52" Type="http://schemas.openxmlformats.org/officeDocument/2006/relationships/hyperlink" Target="https://radiozwolle.com/nieuws/garden-battle-voor-heel-zwolle-beschikbaar/" TargetMode="External"/><Relationship Id="rId60" Type="http://schemas.openxmlformats.org/officeDocument/2006/relationships/hyperlink" Target="https://dutchmobilityinnovations.com/spaces/1251/toolbox-slimme-stad/articles/smart-citizen/41197/garden-battle" TargetMode="External"/><Relationship Id="rId65" Type="http://schemas.openxmlformats.org/officeDocument/2006/relationships/hyperlink" Target="https://vafo.dk/artikel/vb-koryf%C3%A6-l%C3%A6gger-navn-til-ny-klimapark-skal-h%C3%A5ndtere-monster-regnen" TargetMode="External"/><Relationship Id="rId4" Type="http://schemas.openxmlformats.org/officeDocument/2006/relationships/hyperlink" Target="https://studio.youtube.com/channel/UCn2UJ7zNmZEi9OAci3liivg/videos/upload?utm_campaign=upgrade&amp;utm_medium=redirect&amp;utm_source=%2Fanalytics&amp;filter=%5B%5D&amp;sort=%7B%22columnType%22%3A%22date%22%2C%22sortOrder%22%3A%22DESCENDING%22%7D" TargetMode="External"/><Relationship Id="rId9" Type="http://schemas.openxmlformats.org/officeDocument/2006/relationships/hyperlink" Target="https://www.facebook.com/search/top/?q=catch%20interreg&amp;epa=SEARCH_BOX" TargetMode="External"/><Relationship Id="rId13" Type="http://schemas.openxmlformats.org/officeDocument/2006/relationships/hyperlink" Target="https://us17.campaign-archive.com/?u=b5eb4a4f51d1ece9bb7378654&amp;id=d1ad870780" TargetMode="External"/><Relationship Id="rId18" Type="http://schemas.openxmlformats.org/officeDocument/2006/relationships/hyperlink" Target="https://www.thegreatescape.info/Climate-Escaperoom-2050/" TargetMode="External"/><Relationship Id="rId39" Type="http://schemas.openxmlformats.org/officeDocument/2006/relationships/hyperlink" Target="https://grendelgames.com/nl/burgerparticipatie-vergroten-met-serious-games/" TargetMode="External"/><Relationship Id="rId34" Type="http://schemas.openxmlformats.org/officeDocument/2006/relationships/hyperlink" Target="https://indebuurt.nl/adverteren/zwolle/" TargetMode="External"/><Relationship Id="rId50" Type="http://schemas.openxmlformats.org/officeDocument/2006/relationships/hyperlink" Target="https://www.facebook.com/watch/?v=865799540961733" TargetMode="External"/><Relationship Id="rId55" Type="http://schemas.openxmlformats.org/officeDocument/2006/relationships/hyperlink" Target="https://northsearegion.eu/catch/news/do-the-garden-battl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linkedin.com/in/susan-lijzenga-ab25714/detail/recent-activity/shares/" TargetMode="External"/><Relationship Id="rId21" Type="http://schemas.openxmlformats.org/officeDocument/2006/relationships/hyperlink" Target="https://www.linkedin.com/embed/feed/update/urn:li:share:6470998813619290112" TargetMode="External"/><Relationship Id="rId42" Type="http://schemas.openxmlformats.org/officeDocument/2006/relationships/hyperlink" Target="https://twitter.com/CamerikTweets/status/1173836591414030336" TargetMode="External"/><Relationship Id="rId47" Type="http://schemas.openxmlformats.org/officeDocument/2006/relationships/hyperlink" Target="https://www.linkedin.com/posts/nancodolman_scienceanddevelopment-smartwater-cities4climate-activity-6602581381711220736-v4ib" TargetMode="External"/><Relationship Id="rId63" Type="http://schemas.openxmlformats.org/officeDocument/2006/relationships/hyperlink" Target="https://twitter.com/ClimateCampus/status/1275866868096684034" TargetMode="External"/><Relationship Id="rId68" Type="http://schemas.openxmlformats.org/officeDocument/2006/relationships/hyperlink" Target="https://www.linkedin.com/feed/update/urn:li:activity:6681583875212263424" TargetMode="External"/><Relationship Id="rId84" Type="http://schemas.openxmlformats.org/officeDocument/2006/relationships/hyperlink" Target="https://www.linkedin.com/feed/update/urn:li:activity:6717812726527254528" TargetMode="External"/><Relationship Id="rId89" Type="http://schemas.openxmlformats.org/officeDocument/2006/relationships/hyperlink" Target="https://www.climate-campus.nl/gardenbattle-ontwerp-jij-de-beste-klimaattuin" TargetMode="External"/><Relationship Id="rId16" Type="http://schemas.openxmlformats.org/officeDocument/2006/relationships/hyperlink" Target="https://www.linkedin.com/embed/feed/update/urn:li:share:6413025181274566658" TargetMode="External"/><Relationship Id="rId11" Type="http://schemas.openxmlformats.org/officeDocument/2006/relationships/hyperlink" Target="https://www.linkedin.com/embed/feed/update/urn:li:share:6523490745867923456" TargetMode="External"/><Relationship Id="rId32" Type="http://schemas.openxmlformats.org/officeDocument/2006/relationships/hyperlink" Target="https://twitter.com/NancoDolman/status/1194936271942094848" TargetMode="External"/><Relationship Id="rId37" Type="http://schemas.openxmlformats.org/officeDocument/2006/relationships/hyperlink" Target="https://twitter.com/SLijzenga/status/1174334837697785863" TargetMode="External"/><Relationship Id="rId53" Type="http://schemas.openxmlformats.org/officeDocument/2006/relationships/hyperlink" Target="https://www.linkedin.com/posts/susan-lijzenga-ab25714_aiww2019-digitaltransformation-smartwater-activity-6597125779606257666-HX3R" TargetMode="External"/><Relationship Id="rId58" Type="http://schemas.openxmlformats.org/officeDocument/2006/relationships/hyperlink" Target="https://twitter.com/ClimateCampus/status/1275686355742359554" TargetMode="External"/><Relationship Id="rId74" Type="http://schemas.openxmlformats.org/officeDocument/2006/relationships/hyperlink" Target="https://www.linkedin.com/embed/feed/update/urn:li:share:6333390796519194624" TargetMode="External"/><Relationship Id="rId79" Type="http://schemas.openxmlformats.org/officeDocument/2006/relationships/hyperlink" Target="https://groenblauwenschede.nl/bewoners/nieuws/groen-schoolplein-voor-obs-het-stadsveld/" TargetMode="External"/><Relationship Id="rId102" Type="http://schemas.openxmlformats.org/officeDocument/2006/relationships/printerSettings" Target="../printerSettings/printerSettings2.bin"/><Relationship Id="rId5" Type="http://schemas.openxmlformats.org/officeDocument/2006/relationships/hyperlink" Target="https://www.linkedin.com/embed/feed/update/urn:li:share:6420209576137814016" TargetMode="External"/><Relationship Id="rId90" Type="http://schemas.openxmlformats.org/officeDocument/2006/relationships/hyperlink" Target="https://www.climate-campus.nl/gardenbattle/" TargetMode="External"/><Relationship Id="rId95" Type="http://schemas.openxmlformats.org/officeDocument/2006/relationships/hyperlink" Target="https://www.instagram.com/p/CNr3ICjDEyV/" TargetMode="External"/><Relationship Id="rId22" Type="http://schemas.openxmlformats.org/officeDocument/2006/relationships/hyperlink" Target="https://www.linkedin.com/embed/feed/update/urn:li:share:6506252996827979776" TargetMode="External"/><Relationship Id="rId27" Type="http://schemas.openxmlformats.org/officeDocument/2006/relationships/hyperlink" Target="https://www.linkedin.com/in/susan-lijzenga-ab25714/detail/recent-activity/shares/" TargetMode="External"/><Relationship Id="rId43" Type="http://schemas.openxmlformats.org/officeDocument/2006/relationships/hyperlink" Target="https://twitter.com/NancoDolman/status/1172421192315105280" TargetMode="External"/><Relationship Id="rId48" Type="http://schemas.openxmlformats.org/officeDocument/2006/relationships/hyperlink" Target="https://www.linkedin.com/posts/nancodolman_rclf-aiww2019-benchmarking-activity-6597768262350626816-0Ruy" TargetMode="External"/><Relationship Id="rId64" Type="http://schemas.openxmlformats.org/officeDocument/2006/relationships/hyperlink" Target="https://twitter.com/ClimateCampus/status/1275759844247699457" TargetMode="External"/><Relationship Id="rId69" Type="http://schemas.openxmlformats.org/officeDocument/2006/relationships/hyperlink" Target="https://www.linkedin.com/feed/update/urn:li:activity:6681579456106151936" TargetMode="External"/><Relationship Id="rId80" Type="http://schemas.openxmlformats.org/officeDocument/2006/relationships/hyperlink" Target="https://groenblauwenschede.nl/bewoners/nieuws/stadsbeek-in-laatste-fase/" TargetMode="External"/><Relationship Id="rId85" Type="http://schemas.openxmlformats.org/officeDocument/2006/relationships/hyperlink" Target="https://www.linkedin.com/feed/update/urn:li:activity:6707225487485267968" TargetMode="External"/><Relationship Id="rId12" Type="http://schemas.openxmlformats.org/officeDocument/2006/relationships/hyperlink" Target="https://www.linkedin.com/posts/nancodolman_wie-oh-wie-kan-mij-helpen-ik-ben-op-zoek-activity-6532961697144066048-DSoB" TargetMode="External"/><Relationship Id="rId17" Type="http://schemas.openxmlformats.org/officeDocument/2006/relationships/hyperlink" Target="https://www.linkedin.com/embed/feed/update/urn:li:share:6443161620918210561" TargetMode="External"/><Relationship Id="rId25" Type="http://schemas.openxmlformats.org/officeDocument/2006/relationships/hyperlink" Target="https://www.linkedin.com/embed/feed/update/urn:li:share:6542372856725032960" TargetMode="External"/><Relationship Id="rId33" Type="http://schemas.openxmlformats.org/officeDocument/2006/relationships/hyperlink" Target="https://twitter.com/CATCH_interreg/status/1194631513490329609" TargetMode="External"/><Relationship Id="rId38" Type="http://schemas.openxmlformats.org/officeDocument/2006/relationships/hyperlink" Target="https://twitter.com/NancoDolman/status/1171683411330785280?s=20" TargetMode="External"/><Relationship Id="rId46" Type="http://schemas.openxmlformats.org/officeDocument/2006/relationships/hyperlink" Target="https://www.linkedin.com/posts/nancodolman_resilient-cities-at-the-amsterdam-international-activity-6613738616436862976-7kuE" TargetMode="External"/><Relationship Id="rId59" Type="http://schemas.openxmlformats.org/officeDocument/2006/relationships/hyperlink" Target="https://twitter.com/ClimateCampus/status/1275758677719465984" TargetMode="External"/><Relationship Id="rId67" Type="http://schemas.openxmlformats.org/officeDocument/2006/relationships/hyperlink" Target="https://www.linkedin.com/feed/update/urn:li:activity:6639258981787283456/" TargetMode="External"/><Relationship Id="rId103" Type="http://schemas.openxmlformats.org/officeDocument/2006/relationships/drawing" Target="../drawings/drawing2.xml"/><Relationship Id="rId20" Type="http://schemas.openxmlformats.org/officeDocument/2006/relationships/hyperlink" Target="https://www.linkedin.com/embed/feed/update/urn:li:share:6463796392551809024" TargetMode="External"/><Relationship Id="rId41" Type="http://schemas.openxmlformats.org/officeDocument/2006/relationships/hyperlink" Target="https://twitter.com/CamerikTweets/status/1173836591414030336/analytics" TargetMode="External"/><Relationship Id="rId54" Type="http://schemas.openxmlformats.org/officeDocument/2006/relationships/hyperlink" Target="https://www.linkedin.com/posts/susan-lijzenga-ab25714_catch-at-amsterdam-international-water-week-activity-6594575836479803392-hBON" TargetMode="External"/><Relationship Id="rId62" Type="http://schemas.openxmlformats.org/officeDocument/2006/relationships/hyperlink" Target="https://twitter.com/edanker/status/1275440332939780102" TargetMode="External"/><Relationship Id="rId70" Type="http://schemas.openxmlformats.org/officeDocument/2006/relationships/hyperlink" Target="https://www.linkedin.com/feed/update/urn:li:activity:6681577668078551041" TargetMode="External"/><Relationship Id="rId75" Type="http://schemas.openxmlformats.org/officeDocument/2006/relationships/hyperlink" Target="https://www.linkedin.com/embed/feed/update/urn:li:share:6299307049918570497" TargetMode="External"/><Relationship Id="rId83" Type="http://schemas.openxmlformats.org/officeDocument/2006/relationships/hyperlink" Target="https://www.linkedin.com/feed/update/urn:li:activity:6734484471103397889" TargetMode="External"/><Relationship Id="rId88" Type="http://schemas.openxmlformats.org/officeDocument/2006/relationships/hyperlink" Target="https://www.facebook.com/ruud.vanderlinden.94/posts/3459485880833586" TargetMode="External"/><Relationship Id="rId91" Type="http://schemas.openxmlformats.org/officeDocument/2006/relationships/hyperlink" Target="https://www.climate-campus.nl/nieuws/gardenbattle-openbare-ruimte-ontwerpen" TargetMode="External"/><Relationship Id="rId96" Type="http://schemas.openxmlformats.org/officeDocument/2006/relationships/hyperlink" Target="https://twitter.com/ClimateCampus/status/1372916259403235330?s=20" TargetMode="External"/><Relationship Id="rId1" Type="http://schemas.openxmlformats.org/officeDocument/2006/relationships/hyperlink" Target="https://twitter.com/NancoDolman/status/113114759239421377" TargetMode="External"/><Relationship Id="rId6" Type="http://schemas.openxmlformats.org/officeDocument/2006/relationships/hyperlink" Target="https://www.linkedin.com/embed/feed/update/urn:li:share:6443104606787502080" TargetMode="External"/><Relationship Id="rId15" Type="http://schemas.openxmlformats.org/officeDocument/2006/relationships/hyperlink" Target="https://www.linkedin.com/embed/feed/update/urn:li:share:6408011403889831936" TargetMode="External"/><Relationship Id="rId23" Type="http://schemas.openxmlformats.org/officeDocument/2006/relationships/hyperlink" Target="https://www.linkedin.com/embed/feed/update/urn:li:share:6509144259810070528" TargetMode="External"/><Relationship Id="rId28" Type="http://schemas.openxmlformats.org/officeDocument/2006/relationships/hyperlink" Target="https://twitter.com/topsoil_project/status/1221787903082291200" TargetMode="External"/><Relationship Id="rId36" Type="http://schemas.openxmlformats.org/officeDocument/2006/relationships/hyperlink" Target="https://twitter.com/ClimateCampus/status/1176575788549890048/analytics" TargetMode="External"/><Relationship Id="rId49" Type="http://schemas.openxmlformats.org/officeDocument/2006/relationships/hyperlink" Target="https://www.linkedin.com/posts/nancodolman_catch-at-amsterdam-international-water-week-activity-6596869331529850880-iSw5" TargetMode="External"/><Relationship Id="rId57" Type="http://schemas.openxmlformats.org/officeDocument/2006/relationships/hyperlink" Target="https://twitter.com/ClimateCampus/status/1275536269213405184" TargetMode="External"/><Relationship Id="rId10" Type="http://schemas.openxmlformats.org/officeDocument/2006/relationships/hyperlink" Target="https://www.linkedin.com/embed/feed/update/urn:li:share:6463796392551809024" TargetMode="External"/><Relationship Id="rId31" Type="http://schemas.openxmlformats.org/officeDocument/2006/relationships/hyperlink" Target="https://twitter.com/NancoDolman/status/1196816867668746241" TargetMode="External"/><Relationship Id="rId44" Type="http://schemas.openxmlformats.org/officeDocument/2006/relationships/hyperlink" Target="https://twitter.com/ClimateCampus/status/1171492757325508609/analytics" TargetMode="External"/><Relationship Id="rId52" Type="http://schemas.openxmlformats.org/officeDocument/2006/relationships/hyperlink" Target="https://www.linkedin.com/posts/susan-lijzenga-ab25714_rclf-aiww2019-benchmarking-activity-6597817886717288448-BqO8" TargetMode="External"/><Relationship Id="rId60" Type="http://schemas.openxmlformats.org/officeDocument/2006/relationships/hyperlink" Target="https://twitter.com/ClimateCampus/status/1275789833538088962" TargetMode="External"/><Relationship Id="rId65" Type="http://schemas.openxmlformats.org/officeDocument/2006/relationships/hyperlink" Target="https://www.instagram.com/p/CByCpXrly7e/" TargetMode="External"/><Relationship Id="rId73" Type="http://schemas.openxmlformats.org/officeDocument/2006/relationships/hyperlink" Target="https://www.linkedin.com/embed/feed/update/urn:li:share:6338434695210037248" TargetMode="External"/><Relationship Id="rId78" Type="http://schemas.openxmlformats.org/officeDocument/2006/relationships/hyperlink" Target="https://www.enschede.nl/west/nieuws/eerste-stukje-van-de-stadsbeek-in-de-elferinksweg-is-klaar" TargetMode="External"/><Relationship Id="rId81" Type="http://schemas.openxmlformats.org/officeDocument/2006/relationships/hyperlink" Target="https://www.linkedin.com/feed/update/urn:li:activity:6759845032179589122" TargetMode="External"/><Relationship Id="rId86" Type="http://schemas.openxmlformats.org/officeDocument/2006/relationships/hyperlink" Target="https://www.linkedin.com/feed/update/urn:li:activity:6707224761744863232" TargetMode="External"/><Relationship Id="rId94" Type="http://schemas.openxmlformats.org/officeDocument/2006/relationships/hyperlink" Target="https://www.instagram.com/p/CMpPY_6jPyi/?utm_source=ig_web_copy_link" TargetMode="External"/><Relationship Id="rId99" Type="http://schemas.openxmlformats.org/officeDocument/2006/relationships/hyperlink" Target="https://www.linkedin.com/feed/update/urn:li:activity:6808028466261311488" TargetMode="External"/><Relationship Id="rId101" Type="http://schemas.openxmlformats.org/officeDocument/2006/relationships/hyperlink" Target="https://www.linkedin.com/feed/update/urn:li:activity:6778637519564095488" TargetMode="External"/><Relationship Id="rId4" Type="http://schemas.openxmlformats.org/officeDocument/2006/relationships/hyperlink" Target="https://www.linkedin.com/embed/feed/update/urn:li:share:6402230506720763904" TargetMode="External"/><Relationship Id="rId9" Type="http://schemas.openxmlformats.org/officeDocument/2006/relationships/hyperlink" Target="https://www.linkedin.com/embed/feed/update/urn:li:share:6579808031872204800" TargetMode="External"/><Relationship Id="rId13" Type="http://schemas.openxmlformats.org/officeDocument/2006/relationships/hyperlink" Target="https://www.linkedin.com/embed/feed/update/urn:li:share:6363839475935780864" TargetMode="External"/><Relationship Id="rId18" Type="http://schemas.openxmlformats.org/officeDocument/2006/relationships/hyperlink" Target="https://www.linkedin.com/embed/feed/update/urn:li:share:6445322010578030592" TargetMode="External"/><Relationship Id="rId39" Type="http://schemas.openxmlformats.org/officeDocument/2006/relationships/hyperlink" Target="https://twitter.com/NancoDolman/status/1168604571536625664?s=20" TargetMode="External"/><Relationship Id="rId34" Type="http://schemas.openxmlformats.org/officeDocument/2006/relationships/hyperlink" Target="https://twitter.com/NancoDolman/status/1186542310152118278" TargetMode="External"/><Relationship Id="rId50" Type="http://schemas.openxmlformats.org/officeDocument/2006/relationships/hyperlink" Target="https://www.linkedin.com/posts/nancodolman_catch-arvika-watersensitive-activity-6579808032824311809-v6iO" TargetMode="External"/><Relationship Id="rId55" Type="http://schemas.openxmlformats.org/officeDocument/2006/relationships/hyperlink" Target="https://www.linkedin.com/posts/susan-lijzenga-ab25714_aiww-interreg-vechtstromen-activity-6589798145943715840-DIR9" TargetMode="External"/><Relationship Id="rId76" Type="http://schemas.openxmlformats.org/officeDocument/2006/relationships/hyperlink" Target="https://www.enschede.nl/interview-annette-te-koppele-groen-schoolplein" TargetMode="External"/><Relationship Id="rId97" Type="http://schemas.openxmlformats.org/officeDocument/2006/relationships/hyperlink" Target="https://twitter.com/ClimateCampus/status/1402209603119685632?s=20" TargetMode="External"/><Relationship Id="rId7" Type="http://schemas.openxmlformats.org/officeDocument/2006/relationships/hyperlink" Target="https://www.linkedin.com/embed/feed/update/urn:li:share:6501392371152941056" TargetMode="External"/><Relationship Id="rId71" Type="http://schemas.openxmlformats.org/officeDocument/2006/relationships/hyperlink" Target="https://www.linkedin.com/feed/update/urn:li:activity:6650320111557230594" TargetMode="External"/><Relationship Id="rId92" Type="http://schemas.openxmlformats.org/officeDocument/2006/relationships/hyperlink" Target="https://www.climate-campus.nl/initiatief/een-klimaatbestendige-droomtuin-voor-stadshagenaren-en-wipstrikkers" TargetMode="External"/><Relationship Id="rId2" Type="http://schemas.openxmlformats.org/officeDocument/2006/relationships/hyperlink" Target="https://twitter.com/ClimateCampus/status/1118194892763795458" TargetMode="External"/><Relationship Id="rId29" Type="http://schemas.openxmlformats.org/officeDocument/2006/relationships/hyperlink" Target="https://twitter.com/NancoDolman/status/1203965739721535489" TargetMode="External"/><Relationship Id="rId24" Type="http://schemas.openxmlformats.org/officeDocument/2006/relationships/hyperlink" Target="https://www.linkedin.com/embed/feed/update/urn:li:share:6542372856725032960" TargetMode="External"/><Relationship Id="rId40" Type="http://schemas.openxmlformats.org/officeDocument/2006/relationships/hyperlink" Target="https://twitter.com/NancoDolman/status/1191984133918081024?s=20" TargetMode="External"/><Relationship Id="rId45" Type="http://schemas.openxmlformats.org/officeDocument/2006/relationships/hyperlink" Target="https://twitter.com/ClimateCampus/status/1170781635069063168/analytics" TargetMode="External"/><Relationship Id="rId66" Type="http://schemas.openxmlformats.org/officeDocument/2006/relationships/hyperlink" Target="https://www.linkedin.com/feed/update/urn:li:activity:6639258981787283456/" TargetMode="External"/><Relationship Id="rId87" Type="http://schemas.openxmlformats.org/officeDocument/2006/relationships/hyperlink" Target="https://www.facebook.com/groups/325251408926874/permalink/367262871392394" TargetMode="External"/><Relationship Id="rId61" Type="http://schemas.openxmlformats.org/officeDocument/2006/relationships/hyperlink" Target="https://twitter.com/ClimateCampus/status/1275790590790303746" TargetMode="External"/><Relationship Id="rId82" Type="http://schemas.openxmlformats.org/officeDocument/2006/relationships/hyperlink" Target="https://www.linkedin.com/feed/update/urn:li:activity:6756966517256151040" TargetMode="External"/><Relationship Id="rId19" Type="http://schemas.openxmlformats.org/officeDocument/2006/relationships/hyperlink" Target="https://www.linkedin.com/embed/feed/update/urn:li:share:6453222685810921472" TargetMode="External"/><Relationship Id="rId14" Type="http://schemas.openxmlformats.org/officeDocument/2006/relationships/hyperlink" Target="https://www.linkedin.com/embed/feed/update/urn:li:share:6377991829404602368" TargetMode="External"/><Relationship Id="rId30" Type="http://schemas.openxmlformats.org/officeDocument/2006/relationships/hyperlink" Target="https://twitter.com/NancoDolman/status/1200066347876671488" TargetMode="External"/><Relationship Id="rId35" Type="http://schemas.openxmlformats.org/officeDocument/2006/relationships/hyperlink" Target="https://twitter.com/NancoDolman/status/1181164751507922944" TargetMode="External"/><Relationship Id="rId56" Type="http://schemas.openxmlformats.org/officeDocument/2006/relationships/hyperlink" Target="https://www.linkedin.com/posts/susan-lijzenga-ab25714_catch-partnermeeting-in-arvika-sweden-activity-6580095543278612480-Ehiy" TargetMode="External"/><Relationship Id="rId77" Type="http://schemas.openxmlformats.org/officeDocument/2006/relationships/hyperlink" Target="https://www.enschede.nl/duurzaam053/nieuws/stadsbeek-stroomt-straks-door-elferinksweg" TargetMode="External"/><Relationship Id="rId100" Type="http://schemas.openxmlformats.org/officeDocument/2006/relationships/hyperlink" Target="https://www.linkedin.com/feed/update/urn:li:activity:6808033750010609664" TargetMode="External"/><Relationship Id="rId8" Type="http://schemas.openxmlformats.org/officeDocument/2006/relationships/hyperlink" Target="https://www.linkedin.com/embed/feed/update/urn:li:share:6516257855992053760" TargetMode="External"/><Relationship Id="rId51" Type="http://schemas.openxmlformats.org/officeDocument/2006/relationships/hyperlink" Target="https://www.linkedin.com/posts/susan-lijzenga-ab25714_arvika-teknikivaeust-kyrkviken-activity-6608776629634256896-6vxE" TargetMode="External"/><Relationship Id="rId72" Type="http://schemas.openxmlformats.org/officeDocument/2006/relationships/hyperlink" Target="https://twitter.com/ClimateCampus/status/1304732182414585856?s=20" TargetMode="External"/><Relationship Id="rId93" Type="http://schemas.openxmlformats.org/officeDocument/2006/relationships/hyperlink" Target="https://www.climate-campus.nl/nieuws/garden-battle-2-0-gelanceerd-in-zwolle" TargetMode="External"/><Relationship Id="rId98" Type="http://schemas.openxmlformats.org/officeDocument/2006/relationships/hyperlink" Target="https://twitter.com/ClimateCampus/status/1406316917284028430?s=20" TargetMode="External"/><Relationship Id="rId3" Type="http://schemas.openxmlformats.org/officeDocument/2006/relationships/hyperlink" Target="https://www.linkedin.com/embed/feed/update/urn:li:ugcPost:6519513602028822528"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1"/>
  <sheetViews>
    <sheetView tabSelected="1" zoomScale="83" workbookViewId="0">
      <pane xSplit="27855" ySplit="1440" topLeftCell="F307" activePane="bottomLeft"/>
      <selection activeCell="G317" sqref="G317"/>
      <selection pane="topRight" activeCell="F1" sqref="F1"/>
      <selection pane="bottomLeft" activeCell="C338" sqref="C338"/>
      <selection pane="bottomRight" activeCell="F11" sqref="F11"/>
    </sheetView>
  </sheetViews>
  <sheetFormatPr defaultColWidth="8.6640625" defaultRowHeight="14.4"/>
  <cols>
    <col min="1" max="1" width="9.33203125" style="2" customWidth="1"/>
    <col min="2" max="2" width="19.44140625" style="2" customWidth="1"/>
    <col min="3" max="3" width="76.33203125" style="2" customWidth="1"/>
    <col min="4" max="4" width="14.44140625" style="1" customWidth="1"/>
    <col min="5" max="5" width="37.5546875" style="119" customWidth="1"/>
    <col min="6" max="6" width="17" style="2" customWidth="1"/>
    <col min="7" max="7" width="21.5546875" style="2" customWidth="1"/>
    <col min="8" max="8" width="18.5546875" customWidth="1"/>
    <col min="9" max="9" width="24.44140625" style="2" customWidth="1"/>
    <col min="10" max="11" width="8.6640625" style="2"/>
    <col min="13" max="16384" width="8.6640625" style="2"/>
  </cols>
  <sheetData>
    <row r="1" spans="1:12" s="3" customFormat="1" ht="72" customHeight="1">
      <c r="A1" s="3" t="s">
        <v>1</v>
      </c>
      <c r="D1" s="20"/>
      <c r="F1" s="3" t="s">
        <v>1</v>
      </c>
      <c r="G1" s="3" t="s">
        <v>110</v>
      </c>
      <c r="H1" s="20" t="s">
        <v>2</v>
      </c>
      <c r="L1" s="20"/>
    </row>
    <row r="2" spans="1:12" s="15" customFormat="1" ht="30.75" customHeight="1">
      <c r="A2" s="17"/>
      <c r="B2" s="17" t="s">
        <v>66</v>
      </c>
      <c r="C2" s="17" t="s">
        <v>67</v>
      </c>
      <c r="D2" s="18" t="s">
        <v>69</v>
      </c>
      <c r="E2" s="17" t="s">
        <v>68</v>
      </c>
      <c r="F2" s="69" t="s">
        <v>579</v>
      </c>
      <c r="G2" s="17" t="s">
        <v>109</v>
      </c>
      <c r="H2" s="70" t="s">
        <v>580</v>
      </c>
      <c r="I2" s="19" t="s">
        <v>0</v>
      </c>
      <c r="J2" s="14"/>
      <c r="L2" s="16"/>
    </row>
    <row r="3" spans="1:12" s="15" customFormat="1" ht="30.75" customHeight="1">
      <c r="A3" s="23">
        <v>1</v>
      </c>
      <c r="B3" s="23" t="s">
        <v>70</v>
      </c>
      <c r="C3" s="23" t="s">
        <v>82</v>
      </c>
      <c r="D3" s="24">
        <v>42899</v>
      </c>
      <c r="E3" s="23" t="s">
        <v>235</v>
      </c>
      <c r="F3" s="23" t="s">
        <v>94</v>
      </c>
      <c r="G3" s="25" t="s">
        <v>94</v>
      </c>
      <c r="H3" s="26" t="s">
        <v>94</v>
      </c>
      <c r="I3" s="26"/>
      <c r="J3" s="14"/>
      <c r="L3" s="16"/>
    </row>
    <row r="4" spans="1:12" s="15" customFormat="1" ht="30.75" customHeight="1">
      <c r="A4" s="23">
        <v>2</v>
      </c>
      <c r="B4" s="23" t="s">
        <v>73</v>
      </c>
      <c r="C4" s="23" t="s">
        <v>74</v>
      </c>
      <c r="D4" s="24">
        <v>43056</v>
      </c>
      <c r="E4" s="23"/>
      <c r="F4" s="23">
        <v>65</v>
      </c>
      <c r="G4" s="25">
        <v>12</v>
      </c>
      <c r="H4" s="26">
        <v>65</v>
      </c>
      <c r="I4" s="26"/>
      <c r="J4" s="14"/>
      <c r="L4" s="16"/>
    </row>
    <row r="5" spans="1:12" s="15" customFormat="1" ht="30.75" customHeight="1">
      <c r="A5" s="23">
        <v>2</v>
      </c>
      <c r="B5" s="23" t="s">
        <v>70</v>
      </c>
      <c r="C5" s="23" t="s">
        <v>71</v>
      </c>
      <c r="D5" s="24">
        <v>43057</v>
      </c>
      <c r="E5" s="23" t="s">
        <v>72</v>
      </c>
      <c r="F5" s="23">
        <v>30000</v>
      </c>
      <c r="G5" s="25" t="s">
        <v>94</v>
      </c>
      <c r="H5" s="26" t="s">
        <v>94</v>
      </c>
      <c r="I5" s="26"/>
      <c r="J5" s="14"/>
      <c r="L5" s="16"/>
    </row>
    <row r="6" spans="1:12" s="15" customFormat="1" ht="30.75" customHeight="1">
      <c r="A6" s="27">
        <v>3</v>
      </c>
      <c r="B6" s="27" t="s">
        <v>75</v>
      </c>
      <c r="C6" s="27" t="s">
        <v>76</v>
      </c>
      <c r="D6" s="30">
        <v>43040</v>
      </c>
      <c r="E6" s="27" t="s">
        <v>77</v>
      </c>
      <c r="F6" s="27">
        <v>8000</v>
      </c>
      <c r="G6" s="25" t="s">
        <v>94</v>
      </c>
      <c r="H6" s="26" t="s">
        <v>94</v>
      </c>
      <c r="I6" s="26"/>
      <c r="J6" s="14"/>
      <c r="L6" s="16"/>
    </row>
    <row r="7" spans="1:12" s="15" customFormat="1" ht="30.75" customHeight="1">
      <c r="A7" s="27">
        <v>4</v>
      </c>
      <c r="B7" s="27" t="s">
        <v>70</v>
      </c>
      <c r="C7" s="27" t="s">
        <v>108</v>
      </c>
      <c r="D7" s="30">
        <v>43070</v>
      </c>
      <c r="E7" s="27" t="s">
        <v>78</v>
      </c>
      <c r="F7" s="27" t="s">
        <v>94</v>
      </c>
      <c r="G7" s="29" t="s">
        <v>94</v>
      </c>
      <c r="H7" s="26" t="s">
        <v>94</v>
      </c>
      <c r="I7" s="26"/>
      <c r="J7" s="14"/>
      <c r="L7" s="16"/>
    </row>
    <row r="8" spans="1:12" s="15" customFormat="1" ht="30.75" customHeight="1">
      <c r="A8" s="27">
        <v>5</v>
      </c>
      <c r="B8" s="27" t="s">
        <v>70</v>
      </c>
      <c r="C8" s="27" t="s">
        <v>107</v>
      </c>
      <c r="D8" s="28">
        <v>43075</v>
      </c>
      <c r="E8" s="27" t="s">
        <v>79</v>
      </c>
      <c r="F8" s="27">
        <v>15000</v>
      </c>
      <c r="G8" s="29" t="s">
        <v>94</v>
      </c>
      <c r="H8" s="26" t="s">
        <v>94</v>
      </c>
      <c r="I8" s="26"/>
      <c r="J8" s="14"/>
      <c r="L8" s="16"/>
    </row>
    <row r="9" spans="1:12" s="15" customFormat="1" ht="30.75" customHeight="1">
      <c r="A9" s="27">
        <v>6</v>
      </c>
      <c r="B9" s="27" t="s">
        <v>75</v>
      </c>
      <c r="C9" s="27" t="s">
        <v>39</v>
      </c>
      <c r="D9" s="31" t="s">
        <v>81</v>
      </c>
      <c r="E9" s="27" t="s">
        <v>80</v>
      </c>
      <c r="F9" s="27"/>
      <c r="G9" s="29"/>
      <c r="H9" s="26"/>
      <c r="I9" s="26"/>
      <c r="J9" s="14"/>
      <c r="L9" s="16"/>
    </row>
    <row r="10" spans="1:12" ht="21.75" customHeight="1">
      <c r="A10" s="27">
        <v>8</v>
      </c>
      <c r="B10" s="27" t="s">
        <v>75</v>
      </c>
      <c r="C10" s="27" t="s">
        <v>84</v>
      </c>
      <c r="D10" s="31">
        <v>2018</v>
      </c>
      <c r="E10" s="47" t="s">
        <v>85</v>
      </c>
      <c r="F10" s="27">
        <v>4200</v>
      </c>
      <c r="G10" s="29"/>
      <c r="H10" s="26"/>
      <c r="I10" s="26"/>
    </row>
    <row r="11" spans="1:12" ht="31.5" customHeight="1">
      <c r="A11" s="23">
        <v>9</v>
      </c>
      <c r="B11" s="27" t="s">
        <v>75</v>
      </c>
      <c r="C11" s="27" t="s">
        <v>86</v>
      </c>
      <c r="D11" s="31" t="s">
        <v>88</v>
      </c>
      <c r="E11" s="27" t="s">
        <v>87</v>
      </c>
      <c r="F11" s="27" t="s">
        <v>94</v>
      </c>
      <c r="G11" s="29"/>
      <c r="H11" s="26"/>
      <c r="I11" s="26"/>
    </row>
    <row r="12" spans="1:12">
      <c r="A12" s="27">
        <v>10</v>
      </c>
      <c r="B12" s="27" t="s">
        <v>73</v>
      </c>
      <c r="C12" s="27" t="s">
        <v>89</v>
      </c>
      <c r="D12" s="31" t="s">
        <v>90</v>
      </c>
      <c r="E12" s="27"/>
      <c r="F12" s="27">
        <v>5</v>
      </c>
      <c r="G12" s="29">
        <v>5</v>
      </c>
      <c r="H12" s="26"/>
      <c r="I12" s="26"/>
    </row>
    <row r="13" spans="1:12">
      <c r="A13" s="27">
        <v>11</v>
      </c>
      <c r="B13" s="27" t="s">
        <v>73</v>
      </c>
      <c r="C13" s="27" t="s">
        <v>145</v>
      </c>
      <c r="D13" s="27" t="s">
        <v>96</v>
      </c>
      <c r="E13" s="31"/>
      <c r="F13" s="27">
        <v>25</v>
      </c>
      <c r="G13" s="27">
        <v>1</v>
      </c>
      <c r="H13" s="29"/>
      <c r="I13" s="26"/>
    </row>
    <row r="14" spans="1:12">
      <c r="A14" s="27">
        <v>12</v>
      </c>
      <c r="B14" s="27"/>
      <c r="C14" s="27"/>
      <c r="D14" s="27"/>
      <c r="E14" s="31"/>
      <c r="F14" s="27"/>
      <c r="G14" s="29"/>
      <c r="H14" s="29"/>
      <c r="I14" s="26"/>
    </row>
    <row r="15" spans="1:12">
      <c r="A15" s="27">
        <v>11</v>
      </c>
      <c r="B15" s="32" t="s">
        <v>73</v>
      </c>
      <c r="C15" s="32" t="s">
        <v>91</v>
      </c>
      <c r="D15" s="28">
        <v>43207</v>
      </c>
      <c r="E15" s="32"/>
      <c r="F15" s="31">
        <v>40</v>
      </c>
      <c r="G15" s="33">
        <v>40</v>
      </c>
      <c r="H15" s="26">
        <v>40</v>
      </c>
      <c r="I15" s="26"/>
    </row>
    <row r="16" spans="1:12" ht="17.399999999999999">
      <c r="A16" s="27">
        <v>12</v>
      </c>
      <c r="B16" s="27" t="s">
        <v>92</v>
      </c>
      <c r="C16" s="34" t="s">
        <v>93</v>
      </c>
      <c r="D16" s="28">
        <v>43207</v>
      </c>
      <c r="E16" s="27"/>
      <c r="F16" s="27">
        <v>0</v>
      </c>
      <c r="G16" s="29">
        <v>0</v>
      </c>
      <c r="H16" s="27"/>
      <c r="I16" s="27"/>
    </row>
    <row r="17" spans="1:11">
      <c r="A17" s="23">
        <v>13</v>
      </c>
      <c r="B17" s="27" t="s">
        <v>73</v>
      </c>
      <c r="C17" s="27" t="s">
        <v>95</v>
      </c>
      <c r="D17" s="28">
        <v>43215</v>
      </c>
      <c r="E17" s="27"/>
      <c r="F17" s="27">
        <v>40</v>
      </c>
      <c r="G17" s="29">
        <v>40</v>
      </c>
      <c r="H17" s="26">
        <v>40</v>
      </c>
      <c r="I17" s="26"/>
    </row>
    <row r="18" spans="1:11">
      <c r="A18" s="27">
        <v>14</v>
      </c>
      <c r="B18" s="27" t="s">
        <v>73</v>
      </c>
      <c r="C18" s="27" t="s">
        <v>145</v>
      </c>
      <c r="D18" s="31"/>
      <c r="E18" s="27"/>
      <c r="F18" s="27">
        <v>25</v>
      </c>
      <c r="G18" s="29">
        <v>1</v>
      </c>
      <c r="H18" s="26"/>
      <c r="I18" s="26"/>
    </row>
    <row r="19" spans="1:11">
      <c r="A19" s="27">
        <v>15</v>
      </c>
      <c r="B19" s="27" t="s">
        <v>97</v>
      </c>
      <c r="C19" s="27" t="s">
        <v>98</v>
      </c>
      <c r="D19" s="31" t="s">
        <v>99</v>
      </c>
      <c r="E19" s="27"/>
      <c r="F19" s="27">
        <v>60</v>
      </c>
      <c r="G19" s="29">
        <v>50</v>
      </c>
      <c r="H19" s="26">
        <v>0</v>
      </c>
      <c r="I19" s="26"/>
    </row>
    <row r="20" spans="1:11" ht="28.8">
      <c r="A20" s="27">
        <v>16</v>
      </c>
      <c r="B20" s="27" t="s">
        <v>75</v>
      </c>
      <c r="C20" s="27" t="s">
        <v>100</v>
      </c>
      <c r="D20" s="31" t="s">
        <v>99</v>
      </c>
      <c r="E20" s="27" t="s">
        <v>101</v>
      </c>
      <c r="F20" s="27"/>
      <c r="G20" s="29"/>
      <c r="H20" s="26"/>
      <c r="I20" s="26"/>
    </row>
    <row r="21" spans="1:11">
      <c r="A21" s="23">
        <v>17</v>
      </c>
      <c r="B21" s="27" t="s">
        <v>73</v>
      </c>
      <c r="C21" s="27" t="s">
        <v>102</v>
      </c>
      <c r="D21" s="31" t="s">
        <v>99</v>
      </c>
      <c r="E21" s="27"/>
      <c r="F21" s="27">
        <v>7</v>
      </c>
      <c r="G21" s="29">
        <v>3</v>
      </c>
      <c r="H21" s="26">
        <v>7</v>
      </c>
      <c r="I21" s="26"/>
    </row>
    <row r="22" spans="1:11">
      <c r="A22" s="27">
        <v>18</v>
      </c>
      <c r="B22" s="27" t="s">
        <v>73</v>
      </c>
      <c r="C22" s="27" t="s">
        <v>103</v>
      </c>
      <c r="D22" s="31" t="s">
        <v>104</v>
      </c>
      <c r="E22" s="27"/>
      <c r="F22" s="27">
        <v>20</v>
      </c>
      <c r="G22" s="29">
        <v>10</v>
      </c>
      <c r="H22" s="26">
        <v>20</v>
      </c>
      <c r="I22" s="26"/>
    </row>
    <row r="23" spans="1:11" s="3" customFormat="1">
      <c r="A23" s="27">
        <v>19</v>
      </c>
      <c r="B23" s="27" t="s">
        <v>73</v>
      </c>
      <c r="C23" s="27" t="s">
        <v>105</v>
      </c>
      <c r="D23" s="31" t="s">
        <v>106</v>
      </c>
      <c r="E23" s="27"/>
      <c r="F23" s="27">
        <v>200</v>
      </c>
      <c r="G23" s="29"/>
      <c r="H23" s="26"/>
      <c r="I23" s="26"/>
    </row>
    <row r="24" spans="1:11">
      <c r="A24" s="29">
        <v>20</v>
      </c>
      <c r="B24" s="26" t="s">
        <v>92</v>
      </c>
      <c r="C24" s="35" t="s">
        <v>40</v>
      </c>
      <c r="D24" s="36"/>
      <c r="E24" s="26" t="s">
        <v>77</v>
      </c>
      <c r="F24" s="37">
        <v>8000</v>
      </c>
      <c r="G24" s="38"/>
      <c r="H24" s="26"/>
      <c r="I24" s="26"/>
    </row>
    <row r="25" spans="1:11" ht="15.6">
      <c r="A25" s="23">
        <v>21</v>
      </c>
      <c r="B25" s="39" t="s">
        <v>73</v>
      </c>
      <c r="C25" s="40" t="s">
        <v>41</v>
      </c>
      <c r="D25" s="41">
        <v>43132</v>
      </c>
      <c r="E25" s="26"/>
      <c r="F25" s="26"/>
      <c r="G25" s="38">
        <v>2</v>
      </c>
      <c r="H25" s="26"/>
      <c r="I25" s="42" t="s">
        <v>51</v>
      </c>
    </row>
    <row r="26" spans="1:11">
      <c r="A26" s="27">
        <v>22</v>
      </c>
      <c r="B26" s="39" t="s">
        <v>73</v>
      </c>
      <c r="C26" s="40" t="s">
        <v>42</v>
      </c>
      <c r="D26" s="41">
        <v>43132</v>
      </c>
      <c r="E26" s="26"/>
      <c r="F26" s="26"/>
      <c r="G26" s="38">
        <v>1</v>
      </c>
      <c r="H26" s="26"/>
      <c r="I26" s="26"/>
    </row>
    <row r="27" spans="1:11">
      <c r="A27" s="27">
        <v>23</v>
      </c>
      <c r="B27" s="39" t="s">
        <v>73</v>
      </c>
      <c r="C27" s="40" t="s">
        <v>43</v>
      </c>
      <c r="D27" s="41">
        <v>43132</v>
      </c>
      <c r="E27" s="26"/>
      <c r="F27" s="26"/>
      <c r="G27" s="43">
        <v>2</v>
      </c>
      <c r="H27" s="26"/>
      <c r="I27" s="26"/>
    </row>
    <row r="28" spans="1:11">
      <c r="A28" s="29">
        <v>24</v>
      </c>
      <c r="B28" s="39" t="s">
        <v>73</v>
      </c>
      <c r="C28" s="40" t="s">
        <v>44</v>
      </c>
      <c r="D28" s="36" t="s">
        <v>96</v>
      </c>
      <c r="E28" s="26"/>
      <c r="F28" s="26"/>
      <c r="G28" s="38">
        <v>3</v>
      </c>
      <c r="H28" s="26"/>
      <c r="I28" s="26"/>
    </row>
    <row r="29" spans="1:11">
      <c r="A29" s="23">
        <v>25</v>
      </c>
      <c r="B29" s="44" t="s">
        <v>73</v>
      </c>
      <c r="C29" s="40" t="s">
        <v>45</v>
      </c>
      <c r="D29" s="41">
        <v>43313</v>
      </c>
      <c r="E29" s="26"/>
      <c r="F29" s="26"/>
      <c r="G29" s="38">
        <v>1</v>
      </c>
      <c r="H29" s="26"/>
      <c r="I29" s="26"/>
    </row>
    <row r="30" spans="1:11">
      <c r="A30" s="27">
        <v>26</v>
      </c>
      <c r="B30" s="26" t="s">
        <v>73</v>
      </c>
      <c r="C30" s="38" t="s">
        <v>46</v>
      </c>
      <c r="D30" s="41">
        <v>43313</v>
      </c>
      <c r="E30" s="26"/>
      <c r="F30" s="26"/>
      <c r="G30" s="38">
        <v>3</v>
      </c>
      <c r="H30" s="26"/>
      <c r="I30" s="26"/>
    </row>
    <row r="31" spans="1:11">
      <c r="A31" s="27">
        <v>27</v>
      </c>
      <c r="B31" s="26" t="s">
        <v>73</v>
      </c>
      <c r="C31" s="26" t="s">
        <v>47</v>
      </c>
      <c r="D31" s="41">
        <v>43344</v>
      </c>
      <c r="E31" s="26"/>
      <c r="F31" s="26"/>
      <c r="G31" s="38"/>
      <c r="H31" s="26"/>
      <c r="I31" s="26"/>
    </row>
    <row r="32" spans="1:11">
      <c r="A32" s="27">
        <v>28</v>
      </c>
      <c r="B32" s="26" t="s">
        <v>73</v>
      </c>
      <c r="C32" s="26" t="s">
        <v>48</v>
      </c>
      <c r="D32" s="45" t="s">
        <v>49</v>
      </c>
      <c r="E32" s="26"/>
      <c r="F32" s="26"/>
      <c r="G32" s="38">
        <v>12</v>
      </c>
      <c r="H32" s="26">
        <v>12</v>
      </c>
      <c r="I32" s="26" t="s">
        <v>52</v>
      </c>
      <c r="K32" s="2" t="s">
        <v>50</v>
      </c>
    </row>
    <row r="33" spans="1:12">
      <c r="A33" s="26">
        <v>29</v>
      </c>
      <c r="B33" s="26" t="s">
        <v>73</v>
      </c>
      <c r="C33" s="26" t="s">
        <v>54</v>
      </c>
      <c r="D33" s="36" t="s">
        <v>148</v>
      </c>
      <c r="E33" s="26"/>
      <c r="F33" s="26"/>
      <c r="G33" s="38">
        <v>4</v>
      </c>
      <c r="H33" s="26"/>
      <c r="I33" s="26" t="s">
        <v>53</v>
      </c>
    </row>
    <row r="34" spans="1:12">
      <c r="A34" s="26">
        <v>30</v>
      </c>
      <c r="B34" s="26" t="s">
        <v>73</v>
      </c>
      <c r="C34" s="26" t="s">
        <v>55</v>
      </c>
      <c r="D34" s="41">
        <v>43374</v>
      </c>
      <c r="E34" s="26"/>
      <c r="F34" s="26">
        <v>200</v>
      </c>
      <c r="G34" s="38">
        <v>1</v>
      </c>
      <c r="H34" s="26"/>
      <c r="I34" s="26"/>
    </row>
    <row r="35" spans="1:12">
      <c r="A35" s="53">
        <v>31</v>
      </c>
      <c r="B35" s="54" t="s">
        <v>73</v>
      </c>
      <c r="C35" s="54" t="s">
        <v>56</v>
      </c>
      <c r="D35" s="55">
        <v>43405</v>
      </c>
      <c r="E35" s="54"/>
      <c r="F35" s="54">
        <v>1000</v>
      </c>
      <c r="G35" s="56" t="s">
        <v>94</v>
      </c>
      <c r="H35" s="54"/>
      <c r="I35" s="54"/>
    </row>
    <row r="36" spans="1:12">
      <c r="A36" s="53">
        <v>32</v>
      </c>
      <c r="B36" s="54" t="s">
        <v>92</v>
      </c>
      <c r="C36" s="57" t="s">
        <v>115</v>
      </c>
      <c r="D36" s="58">
        <v>43374</v>
      </c>
      <c r="E36" s="54" t="s">
        <v>57</v>
      </c>
      <c r="F36" s="54">
        <v>1000</v>
      </c>
      <c r="G36" s="56">
        <v>100</v>
      </c>
      <c r="H36" s="54"/>
      <c r="I36" s="54"/>
    </row>
    <row r="37" spans="1:12" ht="15.6">
      <c r="A37" s="54">
        <v>33</v>
      </c>
      <c r="B37" s="54" t="s">
        <v>73</v>
      </c>
      <c r="C37" s="54" t="s">
        <v>146</v>
      </c>
      <c r="D37" s="54" t="s">
        <v>60</v>
      </c>
      <c r="E37" s="59" t="s">
        <v>58</v>
      </c>
      <c r="F37" s="54">
        <v>40</v>
      </c>
      <c r="G37" s="56">
        <v>25</v>
      </c>
      <c r="H37" s="54"/>
      <c r="I37" s="54" t="s">
        <v>59</v>
      </c>
    </row>
    <row r="38" spans="1:12">
      <c r="A38" s="54">
        <v>34</v>
      </c>
      <c r="B38" s="54" t="s">
        <v>92</v>
      </c>
      <c r="C38" s="54" t="s">
        <v>61</v>
      </c>
      <c r="D38" s="60"/>
      <c r="E38" s="54"/>
      <c r="F38" s="54">
        <v>600</v>
      </c>
      <c r="G38" s="56" t="s">
        <v>147</v>
      </c>
      <c r="H38" s="54"/>
      <c r="I38" s="54"/>
      <c r="K38"/>
    </row>
    <row r="39" spans="1:12">
      <c r="A39" s="53">
        <v>35</v>
      </c>
      <c r="B39" s="54" t="s">
        <v>73</v>
      </c>
      <c r="C39" s="54" t="s">
        <v>62</v>
      </c>
      <c r="D39" s="58">
        <v>43405</v>
      </c>
      <c r="E39" s="54"/>
      <c r="F39" s="54"/>
      <c r="G39" s="56"/>
      <c r="H39" s="54"/>
      <c r="I39" s="54"/>
      <c r="K39"/>
    </row>
    <row r="40" spans="1:12">
      <c r="A40" s="56">
        <v>36</v>
      </c>
      <c r="B40" s="54" t="s">
        <v>73</v>
      </c>
      <c r="C40" s="54" t="s">
        <v>63</v>
      </c>
      <c r="D40" s="58">
        <v>43405</v>
      </c>
      <c r="E40" s="54"/>
      <c r="F40" s="54"/>
      <c r="G40" s="56"/>
      <c r="H40" s="54"/>
      <c r="I40" s="54"/>
    </row>
    <row r="41" spans="1:12" s="49" customFormat="1">
      <c r="A41" s="54">
        <v>37</v>
      </c>
      <c r="B41" s="54" t="s">
        <v>73</v>
      </c>
      <c r="C41" s="56" t="s">
        <v>193</v>
      </c>
      <c r="D41" s="58">
        <v>43405</v>
      </c>
      <c r="E41" s="54"/>
      <c r="F41" s="54">
        <v>1000</v>
      </c>
      <c r="G41" s="54" t="s">
        <v>94</v>
      </c>
      <c r="H41" s="56"/>
      <c r="I41" s="54"/>
      <c r="L41" s="50"/>
    </row>
    <row r="42" spans="1:12" s="49" customFormat="1">
      <c r="A42" s="53">
        <v>38</v>
      </c>
      <c r="B42" s="54" t="s">
        <v>70</v>
      </c>
      <c r="C42" s="56" t="s">
        <v>194</v>
      </c>
      <c r="D42" s="58">
        <v>43405</v>
      </c>
      <c r="E42" s="54" t="s">
        <v>195</v>
      </c>
      <c r="F42" s="54">
        <v>1000</v>
      </c>
      <c r="G42" s="54">
        <v>50</v>
      </c>
      <c r="H42" s="56"/>
      <c r="I42" s="54"/>
      <c r="L42" s="50"/>
    </row>
    <row r="43" spans="1:12">
      <c r="A43" s="56">
        <v>39</v>
      </c>
      <c r="B43" s="54" t="s">
        <v>92</v>
      </c>
      <c r="C43" s="56" t="s">
        <v>226</v>
      </c>
      <c r="D43" s="61">
        <v>43511</v>
      </c>
      <c r="E43" s="54"/>
      <c r="F43" s="54">
        <v>781</v>
      </c>
      <c r="G43" s="54" t="s">
        <v>94</v>
      </c>
      <c r="H43" s="56" t="s">
        <v>94</v>
      </c>
      <c r="I43" s="54"/>
      <c r="J43" s="15"/>
      <c r="K43" s="15"/>
      <c r="L43" s="16"/>
    </row>
    <row r="44" spans="1:12">
      <c r="A44" s="54">
        <v>40</v>
      </c>
      <c r="B44" s="54" t="s">
        <v>73</v>
      </c>
      <c r="C44" s="56" t="s">
        <v>227</v>
      </c>
      <c r="D44" s="61">
        <v>43511</v>
      </c>
      <c r="E44" s="54"/>
      <c r="F44" s="54">
        <v>22</v>
      </c>
      <c r="G44" s="54">
        <v>1</v>
      </c>
      <c r="H44" s="56"/>
      <c r="I44" s="54" t="s">
        <v>228</v>
      </c>
      <c r="J44" s="15"/>
      <c r="K44" s="15"/>
      <c r="L44" s="16"/>
    </row>
    <row r="45" spans="1:12">
      <c r="A45" s="53">
        <v>41</v>
      </c>
      <c r="B45" s="54" t="s">
        <v>73</v>
      </c>
      <c r="C45" s="56" t="s">
        <v>177</v>
      </c>
      <c r="D45" s="58">
        <v>43497</v>
      </c>
      <c r="E45" s="54" t="s">
        <v>149</v>
      </c>
      <c r="F45" s="54">
        <v>200</v>
      </c>
      <c r="G45" s="54"/>
      <c r="H45" s="56"/>
      <c r="I45" s="54"/>
      <c r="J45" s="15"/>
      <c r="K45" s="15"/>
      <c r="L45" s="16"/>
    </row>
    <row r="46" spans="1:12">
      <c r="A46" s="56">
        <v>42</v>
      </c>
      <c r="B46" s="54" t="s">
        <v>73</v>
      </c>
      <c r="C46" s="56" t="s">
        <v>151</v>
      </c>
      <c r="D46" s="54" t="s">
        <v>178</v>
      </c>
      <c r="E46" s="54" t="s">
        <v>179</v>
      </c>
      <c r="F46" s="54">
        <v>100</v>
      </c>
      <c r="G46" s="54">
        <v>1</v>
      </c>
      <c r="H46" s="56"/>
      <c r="I46" s="54" t="s">
        <v>180</v>
      </c>
      <c r="J46" s="15"/>
      <c r="K46" s="15"/>
      <c r="L46" s="16"/>
    </row>
    <row r="47" spans="1:12">
      <c r="A47" s="54">
        <v>43</v>
      </c>
      <c r="B47" s="54" t="s">
        <v>73</v>
      </c>
      <c r="C47" s="56" t="s">
        <v>152</v>
      </c>
      <c r="D47" s="54" t="s">
        <v>181</v>
      </c>
      <c r="E47" s="54" t="s">
        <v>182</v>
      </c>
      <c r="F47" s="54">
        <v>35</v>
      </c>
      <c r="G47" s="54">
        <v>10</v>
      </c>
      <c r="H47" s="56"/>
      <c r="I47" s="54"/>
      <c r="J47" s="15"/>
      <c r="K47" s="15"/>
      <c r="L47" s="16"/>
    </row>
    <row r="48" spans="1:12">
      <c r="A48" s="53">
        <v>44</v>
      </c>
      <c r="B48" s="54" t="s">
        <v>73</v>
      </c>
      <c r="C48" s="56" t="s">
        <v>183</v>
      </c>
      <c r="D48" s="54"/>
      <c r="E48" s="54"/>
      <c r="F48" s="54"/>
      <c r="G48" s="54"/>
      <c r="H48" s="56"/>
      <c r="I48" s="54"/>
      <c r="J48" s="15"/>
      <c r="K48" s="15"/>
      <c r="L48" s="16"/>
    </row>
    <row r="49" spans="1:12">
      <c r="A49" s="56">
        <v>45</v>
      </c>
      <c r="B49" s="54" t="s">
        <v>73</v>
      </c>
      <c r="C49" s="56" t="s">
        <v>184</v>
      </c>
      <c r="D49" s="54" t="s">
        <v>192</v>
      </c>
      <c r="E49" s="54"/>
      <c r="F49" s="54"/>
      <c r="G49" s="54"/>
      <c r="H49" s="56"/>
      <c r="I49" s="54"/>
      <c r="J49" s="15"/>
      <c r="K49" s="15"/>
      <c r="L49" s="16"/>
    </row>
    <row r="50" spans="1:12">
      <c r="A50" s="54">
        <v>46</v>
      </c>
      <c r="B50" s="54" t="s">
        <v>73</v>
      </c>
      <c r="C50" s="56" t="s">
        <v>185</v>
      </c>
      <c r="D50" s="54"/>
      <c r="E50" s="54"/>
      <c r="F50" s="54"/>
      <c r="G50" s="54"/>
      <c r="H50" s="56"/>
      <c r="I50" s="54"/>
      <c r="J50" s="15"/>
      <c r="K50" s="15"/>
      <c r="L50" s="16"/>
    </row>
    <row r="51" spans="1:12">
      <c r="A51" s="53">
        <v>47</v>
      </c>
      <c r="B51" s="54" t="s">
        <v>73</v>
      </c>
      <c r="C51" s="56" t="s">
        <v>186</v>
      </c>
      <c r="D51" s="61">
        <v>43503</v>
      </c>
      <c r="E51" s="54"/>
      <c r="F51" s="54"/>
      <c r="G51" s="54">
        <v>15</v>
      </c>
      <c r="H51" s="56"/>
      <c r="I51" s="54"/>
      <c r="J51" s="15"/>
      <c r="K51" s="15"/>
      <c r="L51" s="16"/>
    </row>
    <row r="52" spans="1:12">
      <c r="A52" s="56">
        <v>48</v>
      </c>
      <c r="B52" s="54" t="s">
        <v>73</v>
      </c>
      <c r="C52" s="56" t="s">
        <v>187</v>
      </c>
      <c r="D52" s="54" t="s">
        <v>188</v>
      </c>
      <c r="E52" s="54"/>
      <c r="F52" s="54">
        <v>120</v>
      </c>
      <c r="G52" s="54"/>
      <c r="H52" s="56"/>
      <c r="I52" s="54" t="s">
        <v>189</v>
      </c>
      <c r="J52" s="15"/>
      <c r="K52" s="15"/>
      <c r="L52" s="16"/>
    </row>
    <row r="53" spans="1:12">
      <c r="A53" s="54">
        <v>49</v>
      </c>
      <c r="B53" s="54" t="s">
        <v>73</v>
      </c>
      <c r="C53" s="56" t="s">
        <v>190</v>
      </c>
      <c r="D53" s="54" t="s">
        <v>192</v>
      </c>
      <c r="E53" s="54" t="s">
        <v>79</v>
      </c>
      <c r="F53" s="54">
        <v>15000</v>
      </c>
      <c r="G53" s="54"/>
      <c r="H53" s="56"/>
      <c r="I53" s="54"/>
      <c r="J53" s="15"/>
      <c r="K53" s="15"/>
      <c r="L53" s="16"/>
    </row>
    <row r="54" spans="1:12">
      <c r="A54" s="53">
        <v>50</v>
      </c>
      <c r="B54" s="54" t="s">
        <v>73</v>
      </c>
      <c r="C54" s="56" t="s">
        <v>175</v>
      </c>
      <c r="D54" s="54" t="s">
        <v>191</v>
      </c>
      <c r="E54" s="54"/>
      <c r="F54" s="54">
        <v>40</v>
      </c>
      <c r="G54" s="54" t="s">
        <v>94</v>
      </c>
      <c r="H54" s="56"/>
      <c r="I54" s="54" t="s">
        <v>174</v>
      </c>
      <c r="J54" s="16"/>
      <c r="K54" s="16"/>
      <c r="L54" s="15"/>
    </row>
    <row r="55" spans="1:12">
      <c r="A55" s="53">
        <v>53</v>
      </c>
      <c r="B55" s="54" t="s">
        <v>73</v>
      </c>
      <c r="C55" s="56" t="s">
        <v>196</v>
      </c>
      <c r="D55" s="61">
        <v>43571</v>
      </c>
      <c r="E55" s="54" t="s">
        <v>197</v>
      </c>
      <c r="F55" s="54">
        <v>190</v>
      </c>
      <c r="G55" s="54">
        <v>40</v>
      </c>
      <c r="H55" s="56"/>
      <c r="I55" s="54"/>
      <c r="J55" s="15"/>
      <c r="K55" s="15"/>
      <c r="L55" s="16"/>
    </row>
    <row r="56" spans="1:12">
      <c r="A56" s="56">
        <v>54</v>
      </c>
      <c r="B56" s="54" t="s">
        <v>73</v>
      </c>
      <c r="C56" s="56" t="s">
        <v>198</v>
      </c>
      <c r="D56" s="61">
        <v>43571</v>
      </c>
      <c r="E56" s="54" t="s">
        <v>199</v>
      </c>
      <c r="F56" s="54"/>
      <c r="G56" s="54" t="s">
        <v>94</v>
      </c>
      <c r="H56" s="56"/>
      <c r="I56" s="54"/>
      <c r="J56" s="15"/>
      <c r="K56" s="15"/>
      <c r="L56" s="16"/>
    </row>
    <row r="57" spans="1:12">
      <c r="A57" s="54">
        <v>55</v>
      </c>
      <c r="B57" s="54" t="s">
        <v>73</v>
      </c>
      <c r="C57" s="56" t="s">
        <v>200</v>
      </c>
      <c r="D57" s="61">
        <v>43571</v>
      </c>
      <c r="E57" s="54" t="s">
        <v>201</v>
      </c>
      <c r="F57" s="54">
        <v>30</v>
      </c>
      <c r="G57" s="54">
        <v>8</v>
      </c>
      <c r="H57" s="56"/>
      <c r="I57" s="54"/>
      <c r="J57" s="15"/>
      <c r="K57" s="15"/>
      <c r="L57" s="16"/>
    </row>
    <row r="58" spans="1:12">
      <c r="A58" s="53">
        <v>56</v>
      </c>
      <c r="B58" s="54" t="s">
        <v>73</v>
      </c>
      <c r="C58" s="56" t="s">
        <v>202</v>
      </c>
      <c r="D58" s="54" t="s">
        <v>192</v>
      </c>
      <c r="E58" s="54"/>
      <c r="F58" s="54"/>
      <c r="G58" s="54"/>
      <c r="H58" s="56"/>
      <c r="I58" s="54"/>
      <c r="J58" s="15"/>
      <c r="K58" s="15"/>
      <c r="L58" s="16"/>
    </row>
    <row r="59" spans="1:12">
      <c r="A59" s="56">
        <v>57</v>
      </c>
      <c r="B59" s="54" t="s">
        <v>70</v>
      </c>
      <c r="C59" s="56" t="s">
        <v>203</v>
      </c>
      <c r="D59" s="54" t="s">
        <v>204</v>
      </c>
      <c r="E59" s="54" t="s">
        <v>205</v>
      </c>
      <c r="F59" s="54">
        <v>190</v>
      </c>
      <c r="G59" s="54">
        <v>40</v>
      </c>
      <c r="H59" s="56"/>
      <c r="I59" s="54"/>
      <c r="J59" s="15"/>
      <c r="K59" s="15"/>
      <c r="L59" s="16"/>
    </row>
    <row r="60" spans="1:12">
      <c r="A60" s="54">
        <v>58</v>
      </c>
      <c r="B60" s="54" t="s">
        <v>73</v>
      </c>
      <c r="C60" s="56" t="s">
        <v>206</v>
      </c>
      <c r="D60" s="58">
        <v>43617</v>
      </c>
      <c r="E60" s="54" t="s">
        <v>207</v>
      </c>
      <c r="F60" s="54">
        <v>25</v>
      </c>
      <c r="G60" s="54"/>
      <c r="H60" s="56">
        <v>25</v>
      </c>
      <c r="I60" s="54"/>
      <c r="J60" s="15"/>
      <c r="K60" s="15"/>
      <c r="L60" s="16"/>
    </row>
    <row r="61" spans="1:12">
      <c r="A61" s="53">
        <v>59</v>
      </c>
      <c r="B61" s="54" t="s">
        <v>70</v>
      </c>
      <c r="C61" s="56" t="s">
        <v>208</v>
      </c>
      <c r="D61" s="58">
        <v>43617</v>
      </c>
      <c r="E61" s="54" t="s">
        <v>207</v>
      </c>
      <c r="F61" s="54">
        <v>500</v>
      </c>
      <c r="G61" s="54">
        <v>40</v>
      </c>
      <c r="H61" s="56"/>
      <c r="I61" s="54"/>
      <c r="J61" s="15"/>
      <c r="K61" s="15"/>
      <c r="L61" s="16"/>
    </row>
    <row r="62" spans="1:12">
      <c r="A62" s="56">
        <v>60</v>
      </c>
      <c r="B62" s="54" t="s">
        <v>73</v>
      </c>
      <c r="C62" s="56" t="s">
        <v>209</v>
      </c>
      <c r="D62" s="58">
        <v>43617</v>
      </c>
      <c r="E62" s="54"/>
      <c r="F62" s="54">
        <v>22</v>
      </c>
      <c r="G62" s="54"/>
      <c r="H62" s="56"/>
      <c r="I62" s="54" t="s">
        <v>217</v>
      </c>
      <c r="J62" s="15"/>
      <c r="K62" s="15"/>
      <c r="L62" s="16"/>
    </row>
    <row r="63" spans="1:12">
      <c r="A63" s="54">
        <v>61</v>
      </c>
      <c r="B63" s="54" t="s">
        <v>73</v>
      </c>
      <c r="C63" s="56" t="s">
        <v>220</v>
      </c>
      <c r="D63" s="54" t="s">
        <v>221</v>
      </c>
      <c r="E63" s="54"/>
      <c r="F63" s="54">
        <v>15</v>
      </c>
      <c r="G63" s="54">
        <v>1</v>
      </c>
      <c r="H63" s="56"/>
      <c r="I63" s="54" t="s">
        <v>176</v>
      </c>
      <c r="J63" s="15"/>
      <c r="K63" s="15"/>
      <c r="L63" s="16"/>
    </row>
    <row r="64" spans="1:12">
      <c r="A64" s="53">
        <v>62</v>
      </c>
      <c r="B64" s="54" t="s">
        <v>73</v>
      </c>
      <c r="C64" s="56" t="s">
        <v>222</v>
      </c>
      <c r="D64" s="54" t="s">
        <v>223</v>
      </c>
      <c r="E64" s="54"/>
      <c r="F64" s="54">
        <v>30</v>
      </c>
      <c r="G64" s="54">
        <v>20</v>
      </c>
      <c r="H64" s="56"/>
      <c r="I64" s="54"/>
      <c r="J64" s="15"/>
      <c r="K64" s="15"/>
      <c r="L64" s="16"/>
    </row>
    <row r="65" spans="1:12">
      <c r="A65" s="56">
        <v>63</v>
      </c>
      <c r="B65" s="54" t="s">
        <v>70</v>
      </c>
      <c r="C65" s="56" t="s">
        <v>229</v>
      </c>
      <c r="D65" s="61">
        <v>43510</v>
      </c>
      <c r="E65" s="54" t="s">
        <v>83</v>
      </c>
      <c r="F65" s="54"/>
      <c r="G65" s="54"/>
      <c r="H65" s="56"/>
      <c r="I65" s="54"/>
      <c r="J65" s="15"/>
      <c r="K65" s="15"/>
      <c r="L65" s="16"/>
    </row>
    <row r="66" spans="1:12">
      <c r="A66" s="54">
        <v>64</v>
      </c>
      <c r="B66" s="54" t="s">
        <v>73</v>
      </c>
      <c r="C66" s="56" t="s">
        <v>230</v>
      </c>
      <c r="D66" s="54" t="s">
        <v>231</v>
      </c>
      <c r="E66" s="54"/>
      <c r="F66" s="54">
        <v>17</v>
      </c>
      <c r="G66" s="54">
        <v>4</v>
      </c>
      <c r="H66" s="56"/>
      <c r="I66" s="54" t="s">
        <v>232</v>
      </c>
      <c r="J66" s="15"/>
      <c r="K66" s="15"/>
      <c r="L66" s="16"/>
    </row>
    <row r="67" spans="1:12">
      <c r="A67" s="53">
        <v>65</v>
      </c>
      <c r="B67" s="54" t="s">
        <v>73</v>
      </c>
      <c r="C67" s="56" t="s">
        <v>233</v>
      </c>
      <c r="D67" s="54" t="s">
        <v>234</v>
      </c>
      <c r="E67" s="54"/>
      <c r="F67" s="54">
        <v>12</v>
      </c>
      <c r="G67" s="54"/>
      <c r="H67" s="56"/>
      <c r="I67" s="54" t="s">
        <v>232</v>
      </c>
      <c r="J67" s="15"/>
      <c r="K67" s="15"/>
      <c r="L67" s="16"/>
    </row>
    <row r="68" spans="1:12">
      <c r="A68" s="56">
        <v>66</v>
      </c>
      <c r="B68" s="54" t="s">
        <v>70</v>
      </c>
      <c r="C68" s="56" t="s">
        <v>236</v>
      </c>
      <c r="D68" s="62">
        <v>43509</v>
      </c>
      <c r="E68" s="54" t="s">
        <v>237</v>
      </c>
      <c r="F68" s="54">
        <v>1000</v>
      </c>
      <c r="G68" s="54"/>
      <c r="H68" s="56">
        <v>100</v>
      </c>
      <c r="I68" s="54" t="s">
        <v>238</v>
      </c>
      <c r="J68" s="15"/>
      <c r="K68" s="15"/>
      <c r="L68" s="16"/>
    </row>
    <row r="69" spans="1:12">
      <c r="A69" s="54">
        <v>67</v>
      </c>
      <c r="B69" s="54" t="s">
        <v>73</v>
      </c>
      <c r="C69" s="56" t="s">
        <v>236</v>
      </c>
      <c r="D69" s="62">
        <v>43509</v>
      </c>
      <c r="E69" s="54" t="s">
        <v>237</v>
      </c>
      <c r="F69" s="54">
        <v>150</v>
      </c>
      <c r="G69" s="54"/>
      <c r="H69" s="56">
        <v>15</v>
      </c>
      <c r="I69" s="54" t="s">
        <v>239</v>
      </c>
      <c r="J69" s="15"/>
      <c r="K69" s="15"/>
      <c r="L69" s="16"/>
    </row>
    <row r="70" spans="1:12">
      <c r="A70" s="53">
        <v>68</v>
      </c>
      <c r="B70" s="54" t="s">
        <v>73</v>
      </c>
      <c r="C70" s="56" t="s">
        <v>240</v>
      </c>
      <c r="D70" s="62">
        <v>43552</v>
      </c>
      <c r="E70" s="54"/>
      <c r="F70" s="54">
        <v>25</v>
      </c>
      <c r="G70" s="54"/>
      <c r="H70" s="56">
        <v>25</v>
      </c>
      <c r="I70" s="54" t="s">
        <v>241</v>
      </c>
      <c r="J70" s="15"/>
      <c r="K70" s="15"/>
      <c r="L70" s="16"/>
    </row>
    <row r="71" spans="1:12">
      <c r="A71" s="56">
        <v>69</v>
      </c>
      <c r="B71" s="54" t="s">
        <v>73</v>
      </c>
      <c r="C71" s="56" t="s">
        <v>242</v>
      </c>
      <c r="D71" s="62">
        <v>43510</v>
      </c>
      <c r="E71" s="54"/>
      <c r="F71" s="54">
        <v>25</v>
      </c>
      <c r="G71" s="54"/>
      <c r="H71" s="56">
        <v>25</v>
      </c>
      <c r="I71" s="54" t="s">
        <v>241</v>
      </c>
      <c r="J71" s="15"/>
      <c r="K71" s="15"/>
      <c r="L71" s="16"/>
    </row>
    <row r="72" spans="1:12">
      <c r="A72" s="54">
        <v>70</v>
      </c>
      <c r="B72" s="54" t="s">
        <v>70</v>
      </c>
      <c r="C72" s="56" t="s">
        <v>229</v>
      </c>
      <c r="D72" s="62">
        <v>43510</v>
      </c>
      <c r="E72" s="54" t="s">
        <v>243</v>
      </c>
      <c r="F72" s="63">
        <v>34724</v>
      </c>
      <c r="G72" s="54"/>
      <c r="H72" s="56"/>
      <c r="I72" s="54"/>
      <c r="J72" s="15"/>
      <c r="K72" s="15"/>
      <c r="L72" s="16"/>
    </row>
    <row r="73" spans="1:12">
      <c r="A73" s="53">
        <v>71</v>
      </c>
      <c r="B73" s="54" t="s">
        <v>70</v>
      </c>
      <c r="C73" s="56" t="s">
        <v>244</v>
      </c>
      <c r="D73" s="62">
        <v>43510</v>
      </c>
      <c r="E73" s="54" t="s">
        <v>245</v>
      </c>
      <c r="F73" s="54">
        <v>5170</v>
      </c>
      <c r="G73" s="54"/>
      <c r="H73" s="56"/>
      <c r="I73" s="54"/>
      <c r="J73" s="15"/>
      <c r="K73" s="15"/>
      <c r="L73" s="16"/>
    </row>
    <row r="74" spans="1:12">
      <c r="A74" s="56">
        <v>72</v>
      </c>
      <c r="B74" s="54" t="s">
        <v>70</v>
      </c>
      <c r="C74" s="56" t="s">
        <v>246</v>
      </c>
      <c r="D74" s="62">
        <v>43510</v>
      </c>
      <c r="E74" s="54" t="s">
        <v>247</v>
      </c>
      <c r="F74" s="54"/>
      <c r="G74" s="54"/>
      <c r="H74" s="56"/>
      <c r="I74" s="54"/>
      <c r="J74" s="15"/>
      <c r="K74" s="15"/>
      <c r="L74" s="16"/>
    </row>
    <row r="75" spans="1:12">
      <c r="A75" s="54">
        <v>73</v>
      </c>
      <c r="B75" s="54" t="s">
        <v>70</v>
      </c>
      <c r="C75" s="56" t="s">
        <v>248</v>
      </c>
      <c r="D75" s="62">
        <v>43512</v>
      </c>
      <c r="E75" s="54" t="s">
        <v>249</v>
      </c>
      <c r="F75" s="54"/>
      <c r="G75" s="54"/>
      <c r="H75" s="56"/>
      <c r="I75" s="54"/>
      <c r="J75" s="15"/>
      <c r="K75" s="15"/>
      <c r="L75" s="16"/>
    </row>
    <row r="76" spans="1:12">
      <c r="A76" s="53">
        <v>74</v>
      </c>
      <c r="B76" s="54" t="s">
        <v>73</v>
      </c>
      <c r="C76" s="56" t="s">
        <v>250</v>
      </c>
      <c r="D76" s="62">
        <v>43542</v>
      </c>
      <c r="E76" s="54"/>
      <c r="F76" s="54"/>
      <c r="G76" s="54"/>
      <c r="H76" s="56">
        <v>0</v>
      </c>
      <c r="I76" s="54" t="s">
        <v>251</v>
      </c>
      <c r="J76" s="15"/>
      <c r="K76" s="15"/>
      <c r="L76" s="16"/>
    </row>
    <row r="77" spans="1:12">
      <c r="A77" s="56">
        <v>75</v>
      </c>
      <c r="B77" s="54" t="s">
        <v>73</v>
      </c>
      <c r="C77" s="56" t="s">
        <v>252</v>
      </c>
      <c r="D77" s="62">
        <v>43580</v>
      </c>
      <c r="E77" s="54"/>
      <c r="F77" s="54"/>
      <c r="G77" s="64"/>
      <c r="H77" s="56"/>
      <c r="I77" s="54" t="s">
        <v>253</v>
      </c>
      <c r="J77" s="15"/>
      <c r="K77" s="15"/>
      <c r="L77" s="16"/>
    </row>
    <row r="78" spans="1:12">
      <c r="A78" s="54">
        <v>76</v>
      </c>
      <c r="B78" s="54" t="s">
        <v>73</v>
      </c>
      <c r="C78" s="56" t="s">
        <v>254</v>
      </c>
      <c r="D78" s="62">
        <v>43593</v>
      </c>
      <c r="E78" s="54"/>
      <c r="F78" s="54">
        <v>70</v>
      </c>
      <c r="G78" s="54">
        <v>100</v>
      </c>
      <c r="H78" s="56">
        <v>70</v>
      </c>
      <c r="I78" s="54" t="s">
        <v>255</v>
      </c>
      <c r="J78" s="15"/>
      <c r="K78" s="15"/>
      <c r="L78" s="16"/>
    </row>
    <row r="79" spans="1:12">
      <c r="A79" s="53">
        <v>77</v>
      </c>
      <c r="B79" s="54" t="s">
        <v>70</v>
      </c>
      <c r="C79" s="56" t="s">
        <v>256</v>
      </c>
      <c r="D79" s="62">
        <v>43609</v>
      </c>
      <c r="E79" s="54" t="s">
        <v>243</v>
      </c>
      <c r="F79" s="63">
        <v>34515</v>
      </c>
      <c r="G79" s="54"/>
      <c r="H79" s="56"/>
      <c r="I79" s="54"/>
      <c r="J79" s="15"/>
      <c r="K79" s="15"/>
      <c r="L79" s="16"/>
    </row>
    <row r="80" spans="1:12">
      <c r="A80" s="56">
        <v>78</v>
      </c>
      <c r="B80" s="54" t="s">
        <v>73</v>
      </c>
      <c r="C80" s="56" t="s">
        <v>257</v>
      </c>
      <c r="D80" s="62">
        <v>43622</v>
      </c>
      <c r="E80" s="54"/>
      <c r="F80" s="54"/>
      <c r="G80" s="54">
        <v>1</v>
      </c>
      <c r="H80" s="56">
        <v>1</v>
      </c>
      <c r="I80" s="54" t="s">
        <v>423</v>
      </c>
      <c r="J80" s="15"/>
      <c r="K80" s="15"/>
      <c r="L80" s="16"/>
    </row>
    <row r="81" spans="1:12">
      <c r="A81" s="54">
        <v>79</v>
      </c>
      <c r="B81" s="54" t="s">
        <v>70</v>
      </c>
      <c r="C81" s="56" t="s">
        <v>258</v>
      </c>
      <c r="D81" s="62">
        <v>43665</v>
      </c>
      <c r="E81" s="54" t="s">
        <v>243</v>
      </c>
      <c r="F81" s="63"/>
      <c r="G81" s="54"/>
      <c r="H81" s="56"/>
      <c r="I81" s="54"/>
      <c r="J81" s="15"/>
      <c r="K81" s="15"/>
      <c r="L81" s="16"/>
    </row>
    <row r="82" spans="1:12">
      <c r="A82" s="53">
        <v>80</v>
      </c>
      <c r="B82" s="54" t="s">
        <v>73</v>
      </c>
      <c r="C82" s="56" t="s">
        <v>261</v>
      </c>
      <c r="D82" s="62">
        <v>43630</v>
      </c>
      <c r="E82" s="54"/>
      <c r="F82" s="63"/>
      <c r="G82" s="54"/>
      <c r="H82" s="56"/>
      <c r="I82" s="54"/>
      <c r="J82" s="15"/>
      <c r="K82" s="15"/>
      <c r="L82" s="16"/>
    </row>
    <row r="83" spans="1:12">
      <c r="A83" s="56">
        <v>81</v>
      </c>
      <c r="B83" s="54" t="s">
        <v>70</v>
      </c>
      <c r="C83" s="56" t="s">
        <v>262</v>
      </c>
      <c r="D83" s="62" t="s">
        <v>178</v>
      </c>
      <c r="E83" s="54"/>
      <c r="F83" s="63"/>
      <c r="G83" s="54"/>
      <c r="H83" s="56"/>
      <c r="I83" s="54"/>
      <c r="J83" s="15"/>
      <c r="K83" s="15"/>
      <c r="L83" s="16"/>
    </row>
    <row r="84" spans="1:12">
      <c r="A84" s="54">
        <v>82</v>
      </c>
      <c r="B84" s="54" t="s">
        <v>73</v>
      </c>
      <c r="C84" s="56" t="s">
        <v>263</v>
      </c>
      <c r="D84" s="62"/>
      <c r="E84" s="54"/>
      <c r="F84" s="63"/>
      <c r="G84" s="54"/>
      <c r="H84" s="56"/>
      <c r="I84" s="54"/>
      <c r="J84" s="15"/>
      <c r="K84" s="15"/>
      <c r="L84" s="16"/>
    </row>
    <row r="85" spans="1:12">
      <c r="A85" s="53">
        <v>83</v>
      </c>
      <c r="B85" s="54" t="s">
        <v>70</v>
      </c>
      <c r="C85" s="56" t="s">
        <v>265</v>
      </c>
      <c r="D85" s="62">
        <v>43617</v>
      </c>
      <c r="E85" s="54" t="s">
        <v>264</v>
      </c>
      <c r="F85" s="63"/>
      <c r="G85" s="54"/>
      <c r="H85" s="56"/>
      <c r="I85" s="54"/>
      <c r="J85" s="15"/>
      <c r="K85" s="15"/>
      <c r="L85" s="16"/>
    </row>
    <row r="86" spans="1:12">
      <c r="A86" s="56">
        <v>84</v>
      </c>
      <c r="B86" s="54" t="s">
        <v>70</v>
      </c>
      <c r="C86" s="56" t="s">
        <v>266</v>
      </c>
      <c r="D86" s="62">
        <v>43631</v>
      </c>
      <c r="E86" s="54" t="s">
        <v>267</v>
      </c>
      <c r="F86" s="63"/>
      <c r="G86" s="54"/>
      <c r="H86" s="56"/>
      <c r="I86" s="54"/>
      <c r="J86" s="15"/>
      <c r="K86" s="15"/>
      <c r="L86" s="16"/>
    </row>
    <row r="87" spans="1:12">
      <c r="A87" s="54">
        <v>85</v>
      </c>
      <c r="B87" s="54" t="s">
        <v>70</v>
      </c>
      <c r="C87" s="56" t="s">
        <v>270</v>
      </c>
      <c r="D87" s="62" t="s">
        <v>269</v>
      </c>
      <c r="E87" s="54" t="s">
        <v>268</v>
      </c>
      <c r="F87" s="63"/>
      <c r="G87" s="54"/>
      <c r="H87" s="56"/>
      <c r="I87" s="54"/>
      <c r="J87" s="15"/>
      <c r="K87" s="15"/>
      <c r="L87" s="16"/>
    </row>
    <row r="88" spans="1:12">
      <c r="A88" s="53">
        <v>86</v>
      </c>
      <c r="B88" s="54" t="s">
        <v>73</v>
      </c>
      <c r="C88" s="56" t="s">
        <v>271</v>
      </c>
      <c r="D88" s="62" t="s">
        <v>272</v>
      </c>
      <c r="E88" s="54"/>
      <c r="F88" s="63">
        <v>20</v>
      </c>
      <c r="G88" s="54">
        <v>8</v>
      </c>
      <c r="H88" s="56"/>
      <c r="I88" s="54" t="s">
        <v>273</v>
      </c>
      <c r="J88" s="15"/>
      <c r="K88" s="15"/>
      <c r="L88" s="16"/>
    </row>
    <row r="89" spans="1:12">
      <c r="A89" s="56">
        <v>87</v>
      </c>
      <c r="B89" s="54" t="s">
        <v>70</v>
      </c>
      <c r="C89" s="56" t="s">
        <v>274</v>
      </c>
      <c r="D89" s="62" t="s">
        <v>275</v>
      </c>
      <c r="E89" s="54" t="s">
        <v>276</v>
      </c>
      <c r="F89" s="63"/>
      <c r="G89" s="54">
        <v>12</v>
      </c>
      <c r="H89" s="56"/>
      <c r="I89" s="54" t="s">
        <v>277</v>
      </c>
      <c r="J89" s="15"/>
      <c r="K89" s="15"/>
      <c r="L89" s="16"/>
    </row>
    <row r="90" spans="1:12">
      <c r="A90" s="54">
        <v>88</v>
      </c>
      <c r="B90" s="54" t="s">
        <v>70</v>
      </c>
      <c r="C90" s="56" t="s">
        <v>278</v>
      </c>
      <c r="D90" s="62" t="s">
        <v>279</v>
      </c>
      <c r="E90" s="54" t="s">
        <v>280</v>
      </c>
      <c r="F90" s="63">
        <v>10</v>
      </c>
      <c r="G90" s="54"/>
      <c r="H90" s="56"/>
      <c r="I90" s="54" t="s">
        <v>281</v>
      </c>
      <c r="J90" s="15"/>
      <c r="K90" s="15"/>
      <c r="L90" s="16"/>
    </row>
    <row r="91" spans="1:12">
      <c r="A91" s="53">
        <v>89</v>
      </c>
      <c r="B91" s="54" t="s">
        <v>70</v>
      </c>
      <c r="C91" s="56" t="s">
        <v>425</v>
      </c>
      <c r="D91" s="62"/>
      <c r="E91" s="54" t="s">
        <v>426</v>
      </c>
      <c r="F91" s="63"/>
      <c r="G91" s="54"/>
      <c r="H91" s="56"/>
      <c r="I91" s="54"/>
      <c r="J91" s="15"/>
      <c r="K91" s="15"/>
      <c r="L91" s="16"/>
    </row>
    <row r="92" spans="1:12">
      <c r="A92" s="56">
        <v>90</v>
      </c>
      <c r="B92" s="54" t="s">
        <v>427</v>
      </c>
      <c r="C92" s="64" t="s">
        <v>429</v>
      </c>
      <c r="D92" s="65" t="s">
        <v>428</v>
      </c>
      <c r="E92" s="64"/>
      <c r="F92" s="64"/>
      <c r="G92" s="64"/>
      <c r="H92" s="66"/>
      <c r="I92" s="64"/>
      <c r="J92" s="15"/>
      <c r="K92" s="15"/>
      <c r="L92" s="16"/>
    </row>
    <row r="93" spans="1:12">
      <c r="A93" s="54">
        <v>91</v>
      </c>
      <c r="B93" s="54" t="s">
        <v>70</v>
      </c>
      <c r="C93" s="64" t="s">
        <v>430</v>
      </c>
      <c r="D93" s="67"/>
      <c r="E93" s="64" t="s">
        <v>431</v>
      </c>
      <c r="F93" s="64"/>
      <c r="G93" s="64"/>
      <c r="H93" s="66"/>
      <c r="I93" s="64"/>
      <c r="J93" s="15"/>
      <c r="K93" s="15"/>
      <c r="L93" s="16"/>
    </row>
    <row r="94" spans="1:12">
      <c r="A94" s="72">
        <v>92</v>
      </c>
      <c r="B94" s="73" t="s">
        <v>70</v>
      </c>
      <c r="C94" s="73" t="s">
        <v>436</v>
      </c>
      <c r="D94" s="74">
        <v>43775</v>
      </c>
      <c r="E94" s="73" t="s">
        <v>437</v>
      </c>
      <c r="F94" s="73">
        <v>8000</v>
      </c>
      <c r="G94" s="73"/>
      <c r="H94" s="75"/>
      <c r="I94" s="73" t="s">
        <v>451</v>
      </c>
      <c r="J94" s="15"/>
      <c r="K94" s="15"/>
      <c r="L94" s="16"/>
    </row>
    <row r="95" spans="1:12">
      <c r="A95" s="76">
        <v>93</v>
      </c>
      <c r="B95" s="73" t="s">
        <v>73</v>
      </c>
      <c r="C95" s="75" t="s">
        <v>438</v>
      </c>
      <c r="D95" s="77">
        <v>43732</v>
      </c>
      <c r="E95" s="73"/>
      <c r="F95" s="73">
        <v>200</v>
      </c>
      <c r="G95" s="73">
        <v>21</v>
      </c>
      <c r="H95" s="73"/>
      <c r="I95" s="73" t="s">
        <v>447</v>
      </c>
      <c r="J95" s="15"/>
      <c r="K95" s="15"/>
      <c r="L95" s="16"/>
    </row>
    <row r="96" spans="1:12">
      <c r="A96" s="72">
        <v>94</v>
      </c>
      <c r="B96" s="73" t="s">
        <v>70</v>
      </c>
      <c r="C96" s="75" t="s">
        <v>439</v>
      </c>
      <c r="D96" s="77">
        <v>43803</v>
      </c>
      <c r="E96" s="73" t="s">
        <v>440</v>
      </c>
      <c r="F96" s="73">
        <v>45000</v>
      </c>
      <c r="G96" s="73"/>
      <c r="H96" s="73"/>
      <c r="I96" s="73" t="s">
        <v>448</v>
      </c>
      <c r="J96" s="15"/>
      <c r="K96" s="15"/>
      <c r="L96" s="16"/>
    </row>
    <row r="97" spans="1:12">
      <c r="A97" s="72">
        <v>95</v>
      </c>
      <c r="B97" s="73" t="s">
        <v>441</v>
      </c>
      <c r="C97" s="75" t="s">
        <v>443</v>
      </c>
      <c r="D97" s="77">
        <v>43719</v>
      </c>
      <c r="E97" s="73" t="s">
        <v>444</v>
      </c>
      <c r="F97" s="73">
        <v>100000</v>
      </c>
      <c r="G97" s="73"/>
      <c r="H97" s="73"/>
      <c r="I97" s="73" t="s">
        <v>449</v>
      </c>
      <c r="J97" s="15"/>
      <c r="K97" s="15"/>
      <c r="L97" s="16"/>
    </row>
    <row r="98" spans="1:12">
      <c r="A98" s="76">
        <v>96</v>
      </c>
      <c r="B98" s="73" t="s">
        <v>442</v>
      </c>
      <c r="C98" s="75" t="s">
        <v>445</v>
      </c>
      <c r="D98" s="77">
        <v>43719</v>
      </c>
      <c r="E98" s="73" t="s">
        <v>446</v>
      </c>
      <c r="F98" s="73">
        <v>120000</v>
      </c>
      <c r="G98" s="73"/>
      <c r="H98" s="73"/>
      <c r="I98" s="73" t="s">
        <v>450</v>
      </c>
      <c r="J98" s="15"/>
      <c r="K98" s="15"/>
      <c r="L98" s="15"/>
    </row>
    <row r="99" spans="1:12">
      <c r="A99" s="72">
        <v>97</v>
      </c>
      <c r="B99" s="73" t="s">
        <v>452</v>
      </c>
      <c r="C99" s="75" t="s">
        <v>453</v>
      </c>
      <c r="D99" s="77">
        <v>43838</v>
      </c>
      <c r="E99" s="73"/>
      <c r="F99" s="73">
        <v>20</v>
      </c>
      <c r="G99" s="73">
        <v>0</v>
      </c>
      <c r="H99" s="73"/>
      <c r="I99" s="73"/>
      <c r="J99" s="15"/>
      <c r="K99" s="15"/>
      <c r="L99" s="15"/>
    </row>
    <row r="100" spans="1:12">
      <c r="A100" s="72">
        <v>98</v>
      </c>
      <c r="B100" s="73" t="s">
        <v>73</v>
      </c>
      <c r="C100" s="75" t="s">
        <v>455</v>
      </c>
      <c r="D100" s="77">
        <v>43733</v>
      </c>
      <c r="E100" s="73"/>
      <c r="F100" s="73">
        <v>40</v>
      </c>
      <c r="G100" s="73">
        <v>30</v>
      </c>
      <c r="H100" s="73"/>
      <c r="I100" s="73"/>
      <c r="J100" s="15"/>
      <c r="K100" s="15"/>
      <c r="L100" s="15"/>
    </row>
    <row r="101" spans="1:12">
      <c r="A101" s="76">
        <v>99</v>
      </c>
      <c r="B101" s="73" t="s">
        <v>73</v>
      </c>
      <c r="C101" s="75" t="s">
        <v>456</v>
      </c>
      <c r="D101" s="77">
        <v>43781</v>
      </c>
      <c r="E101" s="73"/>
      <c r="F101" s="73">
        <v>100</v>
      </c>
      <c r="G101" s="73">
        <v>50</v>
      </c>
      <c r="H101" s="73"/>
      <c r="I101" s="73"/>
      <c r="J101" s="15"/>
      <c r="K101" s="15"/>
      <c r="L101" s="15"/>
    </row>
    <row r="102" spans="1:12">
      <c r="A102" s="72">
        <v>100</v>
      </c>
      <c r="B102" s="73" t="s">
        <v>73</v>
      </c>
      <c r="C102" s="75" t="s">
        <v>457</v>
      </c>
      <c r="D102" s="77">
        <v>43790</v>
      </c>
      <c r="E102" s="73"/>
      <c r="F102" s="73">
        <v>120</v>
      </c>
      <c r="G102" s="73">
        <v>80</v>
      </c>
      <c r="H102" s="73"/>
      <c r="I102" s="73"/>
      <c r="J102" s="15"/>
      <c r="K102" s="15"/>
      <c r="L102" s="15"/>
    </row>
    <row r="103" spans="1:12">
      <c r="A103" s="72">
        <v>101</v>
      </c>
      <c r="B103" s="73" t="s">
        <v>73</v>
      </c>
      <c r="C103" s="75" t="s">
        <v>458</v>
      </c>
      <c r="D103" s="77">
        <v>43795</v>
      </c>
      <c r="E103" s="73"/>
      <c r="F103" s="73">
        <v>2</v>
      </c>
      <c r="G103" s="73">
        <v>1</v>
      </c>
      <c r="H103" s="73"/>
      <c r="I103" s="73"/>
      <c r="J103" s="15"/>
      <c r="K103" s="15"/>
      <c r="L103" s="15"/>
    </row>
    <row r="104" spans="1:12">
      <c r="A104" s="76">
        <v>102</v>
      </c>
      <c r="B104" s="73" t="s">
        <v>73</v>
      </c>
      <c r="C104" s="73" t="s">
        <v>459</v>
      </c>
      <c r="D104" s="74">
        <v>43845</v>
      </c>
      <c r="E104" s="73"/>
      <c r="F104" s="73">
        <v>30</v>
      </c>
      <c r="G104" s="73">
        <v>20</v>
      </c>
      <c r="H104" s="75"/>
      <c r="I104" s="73"/>
      <c r="J104" s="15"/>
      <c r="K104" s="15"/>
      <c r="L104" s="15"/>
    </row>
    <row r="105" spans="1:12">
      <c r="A105" s="72">
        <v>103</v>
      </c>
      <c r="B105" s="73" t="s">
        <v>92</v>
      </c>
      <c r="C105" s="73" t="s">
        <v>460</v>
      </c>
      <c r="D105" s="78">
        <v>43800</v>
      </c>
      <c r="E105" s="73" t="s">
        <v>461</v>
      </c>
      <c r="F105" s="73"/>
      <c r="G105" s="73"/>
      <c r="H105" s="75"/>
      <c r="I105" s="73"/>
      <c r="J105" s="15"/>
      <c r="K105" s="15"/>
      <c r="L105" s="15"/>
    </row>
    <row r="106" spans="1:12">
      <c r="A106" s="72">
        <v>104</v>
      </c>
      <c r="B106" s="73" t="s">
        <v>92</v>
      </c>
      <c r="C106" s="75" t="s">
        <v>462</v>
      </c>
      <c r="D106" s="79">
        <v>43862</v>
      </c>
      <c r="E106" s="73" t="s">
        <v>463</v>
      </c>
      <c r="F106" s="73"/>
      <c r="G106" s="73"/>
      <c r="H106" s="73"/>
      <c r="I106" s="73" t="s">
        <v>464</v>
      </c>
      <c r="J106" s="15"/>
      <c r="K106" s="15"/>
      <c r="L106" s="15"/>
    </row>
    <row r="107" spans="1:12" ht="28.8">
      <c r="A107" s="76">
        <v>105</v>
      </c>
      <c r="B107" s="73" t="s">
        <v>465</v>
      </c>
      <c r="C107" s="80" t="s">
        <v>472</v>
      </c>
      <c r="D107" s="73"/>
      <c r="E107" s="73"/>
      <c r="F107" s="73"/>
      <c r="G107" s="81"/>
      <c r="H107" s="73"/>
      <c r="I107" s="73" t="s">
        <v>474</v>
      </c>
      <c r="J107" s="48" t="s">
        <v>473</v>
      </c>
      <c r="K107" s="15"/>
      <c r="L107" s="15"/>
    </row>
    <row r="108" spans="1:12">
      <c r="A108" s="72">
        <v>106</v>
      </c>
      <c r="B108" s="73" t="s">
        <v>466</v>
      </c>
      <c r="C108" s="75" t="s">
        <v>475</v>
      </c>
      <c r="D108" s="77">
        <v>43733</v>
      </c>
      <c r="E108" s="73" t="s">
        <v>243</v>
      </c>
      <c r="F108" s="82">
        <v>34189</v>
      </c>
      <c r="G108" s="73"/>
      <c r="H108" s="73">
        <v>0</v>
      </c>
      <c r="I108" s="73"/>
      <c r="J108" s="15"/>
      <c r="K108" s="15"/>
      <c r="L108" s="15"/>
    </row>
    <row r="109" spans="1:12">
      <c r="A109" s="72">
        <v>107</v>
      </c>
      <c r="B109" s="73" t="s">
        <v>467</v>
      </c>
      <c r="C109" s="75" t="s">
        <v>476</v>
      </c>
      <c r="D109" s="77">
        <v>43735</v>
      </c>
      <c r="E109" s="73"/>
      <c r="F109" s="73">
        <v>1</v>
      </c>
      <c r="G109" s="81">
        <v>1</v>
      </c>
      <c r="H109" s="73"/>
      <c r="I109" s="73" t="s">
        <v>477</v>
      </c>
      <c r="J109" s="15"/>
      <c r="K109" s="15"/>
      <c r="L109" s="15"/>
    </row>
    <row r="110" spans="1:12">
      <c r="A110" s="76">
        <v>108</v>
      </c>
      <c r="B110" s="73" t="s">
        <v>468</v>
      </c>
      <c r="C110" s="75" t="s">
        <v>478</v>
      </c>
      <c r="D110" s="77">
        <v>43759</v>
      </c>
      <c r="E110" s="73"/>
      <c r="F110" s="73">
        <v>5</v>
      </c>
      <c r="G110" s="81">
        <v>5</v>
      </c>
      <c r="H110" s="73"/>
      <c r="I110" s="73" t="s">
        <v>479</v>
      </c>
      <c r="J110" s="15"/>
      <c r="K110" s="15"/>
      <c r="L110" s="15"/>
    </row>
    <row r="111" spans="1:12">
      <c r="A111" s="72">
        <v>109</v>
      </c>
      <c r="B111" s="73" t="s">
        <v>465</v>
      </c>
      <c r="C111" s="75" t="s">
        <v>480</v>
      </c>
      <c r="D111" s="77">
        <v>43759</v>
      </c>
      <c r="E111" s="73"/>
      <c r="F111" s="73">
        <v>30</v>
      </c>
      <c r="G111" s="73"/>
      <c r="H111" s="73">
        <v>15</v>
      </c>
      <c r="I111" s="73" t="s">
        <v>481</v>
      </c>
      <c r="J111" s="15"/>
      <c r="K111" s="15"/>
      <c r="L111" s="15"/>
    </row>
    <row r="112" spans="1:12">
      <c r="A112" s="72">
        <v>110</v>
      </c>
      <c r="B112" s="73" t="s">
        <v>466</v>
      </c>
      <c r="C112" s="75" t="s">
        <v>656</v>
      </c>
      <c r="D112" s="77">
        <v>43761</v>
      </c>
      <c r="E112" s="73" t="s">
        <v>243</v>
      </c>
      <c r="F112" s="82">
        <v>34189</v>
      </c>
      <c r="G112" s="73"/>
      <c r="H112" s="73"/>
      <c r="I112" s="73"/>
      <c r="J112" s="15"/>
      <c r="K112" s="15"/>
      <c r="L112" s="15"/>
    </row>
    <row r="113" spans="1:12">
      <c r="A113" s="76">
        <v>111</v>
      </c>
      <c r="B113" s="73" t="s">
        <v>466</v>
      </c>
      <c r="C113" s="75" t="s">
        <v>483</v>
      </c>
      <c r="D113" s="77">
        <v>43761</v>
      </c>
      <c r="E113" s="73" t="s">
        <v>482</v>
      </c>
      <c r="F113" s="73" t="s">
        <v>94</v>
      </c>
      <c r="G113" s="73"/>
      <c r="H113" s="73"/>
      <c r="I113" s="73"/>
      <c r="J113" s="15"/>
      <c r="K113" s="15"/>
      <c r="L113" s="15"/>
    </row>
    <row r="114" spans="1:12">
      <c r="A114" s="72">
        <v>112</v>
      </c>
      <c r="B114" s="73" t="s">
        <v>466</v>
      </c>
      <c r="C114" s="75" t="s">
        <v>657</v>
      </c>
      <c r="D114" s="83">
        <v>43762</v>
      </c>
      <c r="E114" s="73" t="s">
        <v>484</v>
      </c>
      <c r="F114" s="73" t="s">
        <v>94</v>
      </c>
      <c r="G114" s="73"/>
      <c r="H114" s="73"/>
      <c r="I114" s="73"/>
      <c r="J114" s="15"/>
      <c r="K114" s="15"/>
      <c r="L114" s="15"/>
    </row>
    <row r="115" spans="1:12">
      <c r="A115" s="72">
        <v>113</v>
      </c>
      <c r="B115" s="73" t="s">
        <v>469</v>
      </c>
      <c r="C115" s="75" t="s">
        <v>485</v>
      </c>
      <c r="D115" s="77">
        <v>43763</v>
      </c>
      <c r="E115" s="73"/>
      <c r="F115" s="73">
        <v>92</v>
      </c>
      <c r="G115" s="73"/>
      <c r="H115" s="73"/>
      <c r="I115" s="84" t="s">
        <v>486</v>
      </c>
      <c r="J115" s="15"/>
      <c r="K115" s="15"/>
      <c r="L115" s="15"/>
    </row>
    <row r="116" spans="1:12">
      <c r="A116" s="76">
        <v>114</v>
      </c>
      <c r="B116" s="73" t="s">
        <v>470</v>
      </c>
      <c r="C116" s="75" t="s">
        <v>487</v>
      </c>
      <c r="D116" s="77">
        <v>43781</v>
      </c>
      <c r="E116" s="73"/>
      <c r="F116" s="73">
        <v>80</v>
      </c>
      <c r="G116" s="73"/>
      <c r="H116" s="73">
        <v>20</v>
      </c>
      <c r="I116" s="73" t="s">
        <v>488</v>
      </c>
      <c r="J116" s="15"/>
      <c r="K116" s="15"/>
      <c r="L116" s="15"/>
    </row>
    <row r="117" spans="1:12">
      <c r="A117" s="72">
        <v>115</v>
      </c>
      <c r="B117" s="73" t="s">
        <v>467</v>
      </c>
      <c r="C117" s="75" t="s">
        <v>489</v>
      </c>
      <c r="D117" s="77">
        <v>43794</v>
      </c>
      <c r="E117" s="73"/>
      <c r="F117" s="73" t="s">
        <v>490</v>
      </c>
      <c r="G117" s="73"/>
      <c r="H117" s="73" t="s">
        <v>490</v>
      </c>
      <c r="I117" s="73"/>
      <c r="J117" s="15"/>
      <c r="K117" s="15"/>
      <c r="L117" s="15"/>
    </row>
    <row r="118" spans="1:12">
      <c r="A118" s="72">
        <v>116</v>
      </c>
      <c r="B118" s="73" t="s">
        <v>452</v>
      </c>
      <c r="C118" s="75" t="s">
        <v>491</v>
      </c>
      <c r="D118" s="77">
        <v>43796</v>
      </c>
      <c r="E118" s="73"/>
      <c r="F118" s="73">
        <v>400</v>
      </c>
      <c r="G118" s="73"/>
      <c r="H118" s="73">
        <v>40</v>
      </c>
      <c r="I118" s="73" t="s">
        <v>492</v>
      </c>
      <c r="J118" s="15"/>
      <c r="K118" s="15"/>
      <c r="L118" s="15"/>
    </row>
    <row r="119" spans="1:12">
      <c r="A119" s="76">
        <v>117</v>
      </c>
      <c r="B119" s="73" t="s">
        <v>73</v>
      </c>
      <c r="C119" s="75" t="s">
        <v>493</v>
      </c>
      <c r="D119" s="77">
        <v>43802</v>
      </c>
      <c r="E119" s="73"/>
      <c r="F119" s="73">
        <v>5</v>
      </c>
      <c r="G119" s="73"/>
      <c r="H119" s="73">
        <v>5</v>
      </c>
      <c r="I119" s="73" t="s">
        <v>494</v>
      </c>
      <c r="J119" s="15"/>
      <c r="K119" s="15"/>
      <c r="L119" s="15"/>
    </row>
    <row r="120" spans="1:12">
      <c r="A120" s="72">
        <v>118</v>
      </c>
      <c r="B120" s="73" t="s">
        <v>467</v>
      </c>
      <c r="C120" s="75" t="s">
        <v>495</v>
      </c>
      <c r="D120" s="77">
        <v>43803</v>
      </c>
      <c r="E120" s="73"/>
      <c r="F120" s="73">
        <v>1</v>
      </c>
      <c r="G120" s="73">
        <v>1</v>
      </c>
      <c r="H120" s="73">
        <v>1</v>
      </c>
      <c r="I120" s="73" t="s">
        <v>496</v>
      </c>
      <c r="J120" s="15"/>
      <c r="K120" s="15"/>
      <c r="L120" s="15"/>
    </row>
    <row r="121" spans="1:12">
      <c r="A121" s="72">
        <v>119</v>
      </c>
      <c r="B121" s="73" t="s">
        <v>471</v>
      </c>
      <c r="C121" s="75" t="s">
        <v>497</v>
      </c>
      <c r="D121" s="77">
        <v>43837</v>
      </c>
      <c r="E121" s="73" t="s">
        <v>498</v>
      </c>
      <c r="F121" s="73">
        <v>70</v>
      </c>
      <c r="G121" s="73"/>
      <c r="H121" s="73">
        <v>70</v>
      </c>
      <c r="I121" s="73"/>
      <c r="J121" s="15"/>
      <c r="K121" s="15"/>
      <c r="L121" s="15"/>
    </row>
    <row r="122" spans="1:12">
      <c r="A122" s="76">
        <v>120</v>
      </c>
      <c r="B122" s="73" t="s">
        <v>92</v>
      </c>
      <c r="C122" s="75" t="s">
        <v>499</v>
      </c>
      <c r="D122" s="77">
        <v>43862</v>
      </c>
      <c r="E122" s="84" t="s">
        <v>500</v>
      </c>
      <c r="F122" s="73">
        <v>2000</v>
      </c>
      <c r="G122" s="73"/>
      <c r="H122" s="73"/>
      <c r="I122" s="73"/>
      <c r="J122" s="15"/>
      <c r="K122" s="15"/>
      <c r="L122" s="15"/>
    </row>
    <row r="123" spans="1:12">
      <c r="A123" s="72">
        <v>121</v>
      </c>
      <c r="B123" s="73" t="s">
        <v>73</v>
      </c>
      <c r="C123" s="75" t="s">
        <v>501</v>
      </c>
      <c r="D123" s="77">
        <v>43733</v>
      </c>
      <c r="E123" s="73" t="s">
        <v>502</v>
      </c>
      <c r="F123" s="73">
        <v>187</v>
      </c>
      <c r="G123" s="73">
        <v>40</v>
      </c>
      <c r="H123" s="73">
        <v>187</v>
      </c>
      <c r="I123" s="84" t="s">
        <v>503</v>
      </c>
      <c r="L123" s="2"/>
    </row>
    <row r="124" spans="1:12">
      <c r="A124" s="72">
        <v>122</v>
      </c>
      <c r="B124" s="73" t="s">
        <v>73</v>
      </c>
      <c r="C124" s="75" t="s">
        <v>504</v>
      </c>
      <c r="D124" s="77">
        <v>43846</v>
      </c>
      <c r="E124" s="73" t="s">
        <v>505</v>
      </c>
      <c r="F124" s="73">
        <v>150</v>
      </c>
      <c r="G124" s="73"/>
      <c r="H124" s="73">
        <v>40</v>
      </c>
      <c r="I124" s="73"/>
      <c r="L124" s="2"/>
    </row>
    <row r="125" spans="1:12">
      <c r="A125" s="76">
        <v>123</v>
      </c>
      <c r="B125" s="73" t="s">
        <v>70</v>
      </c>
      <c r="C125" s="75" t="s">
        <v>508</v>
      </c>
      <c r="D125" s="77"/>
      <c r="E125" s="73" t="s">
        <v>506</v>
      </c>
      <c r="F125" s="73">
        <v>56</v>
      </c>
      <c r="G125" s="73">
        <v>4</v>
      </c>
      <c r="H125" s="73">
        <v>56</v>
      </c>
      <c r="I125" s="73" t="s">
        <v>507</v>
      </c>
      <c r="L125" s="2"/>
    </row>
    <row r="126" spans="1:12">
      <c r="A126" s="72">
        <v>124</v>
      </c>
      <c r="B126" s="73" t="s">
        <v>70</v>
      </c>
      <c r="C126" s="75" t="s">
        <v>508</v>
      </c>
      <c r="D126" s="77"/>
      <c r="E126" s="73" t="s">
        <v>509</v>
      </c>
      <c r="F126" s="73">
        <v>20</v>
      </c>
      <c r="G126" s="73"/>
      <c r="H126" s="73">
        <v>20</v>
      </c>
      <c r="I126" s="84" t="s">
        <v>510</v>
      </c>
      <c r="L126" s="2"/>
    </row>
    <row r="127" spans="1:12">
      <c r="A127" s="72">
        <v>125</v>
      </c>
      <c r="B127" s="73" t="s">
        <v>73</v>
      </c>
      <c r="C127" s="75" t="s">
        <v>511</v>
      </c>
      <c r="D127" s="77">
        <v>43852</v>
      </c>
      <c r="E127" s="73" t="s">
        <v>506</v>
      </c>
      <c r="F127" s="73">
        <v>149</v>
      </c>
      <c r="G127" s="73">
        <v>8</v>
      </c>
      <c r="H127" s="73">
        <v>49</v>
      </c>
      <c r="I127" s="84" t="s">
        <v>512</v>
      </c>
      <c r="L127" s="2"/>
    </row>
    <row r="128" spans="1:12">
      <c r="A128" s="76">
        <v>126</v>
      </c>
      <c r="B128" s="85" t="s">
        <v>427</v>
      </c>
      <c r="C128" s="75" t="s">
        <v>508</v>
      </c>
      <c r="D128" s="77"/>
      <c r="E128" s="73" t="s">
        <v>509</v>
      </c>
      <c r="F128" s="73">
        <v>40</v>
      </c>
      <c r="G128" s="73"/>
      <c r="H128" s="73">
        <v>40</v>
      </c>
      <c r="I128" s="84" t="s">
        <v>513</v>
      </c>
      <c r="L128" s="2"/>
    </row>
    <row r="129" spans="1:12">
      <c r="A129" s="72">
        <v>127</v>
      </c>
      <c r="B129" s="85" t="s">
        <v>427</v>
      </c>
      <c r="C129" s="75" t="s">
        <v>514</v>
      </c>
      <c r="D129" s="77">
        <v>43889</v>
      </c>
      <c r="E129" s="73" t="s">
        <v>509</v>
      </c>
      <c r="F129" s="73">
        <v>16</v>
      </c>
      <c r="G129" s="73"/>
      <c r="H129" s="73">
        <v>16</v>
      </c>
      <c r="I129" s="84" t="s">
        <v>513</v>
      </c>
      <c r="L129" s="2"/>
    </row>
    <row r="130" spans="1:12">
      <c r="A130" s="72">
        <v>128</v>
      </c>
      <c r="B130" s="85" t="s">
        <v>70</v>
      </c>
      <c r="C130" s="75" t="s">
        <v>515</v>
      </c>
      <c r="D130" s="77" t="s">
        <v>329</v>
      </c>
      <c r="E130" s="73" t="s">
        <v>516</v>
      </c>
      <c r="F130" s="73">
        <v>300</v>
      </c>
      <c r="G130" s="73">
        <v>40</v>
      </c>
      <c r="H130" s="73"/>
      <c r="I130" s="73" t="s">
        <v>517</v>
      </c>
      <c r="L130" s="2"/>
    </row>
    <row r="131" spans="1:12">
      <c r="A131" s="76">
        <v>129</v>
      </c>
      <c r="B131" s="85" t="s">
        <v>70</v>
      </c>
      <c r="C131" s="75" t="s">
        <v>515</v>
      </c>
      <c r="D131" s="77" t="s">
        <v>329</v>
      </c>
      <c r="E131" s="73" t="s">
        <v>516</v>
      </c>
      <c r="F131" s="73"/>
      <c r="G131" s="73"/>
      <c r="H131" s="73"/>
      <c r="I131" s="73" t="s">
        <v>518</v>
      </c>
    </row>
    <row r="132" spans="1:12">
      <c r="A132" s="72">
        <v>130</v>
      </c>
      <c r="B132" s="85" t="s">
        <v>70</v>
      </c>
      <c r="C132" s="75" t="s">
        <v>515</v>
      </c>
      <c r="D132" s="77" t="s">
        <v>329</v>
      </c>
      <c r="E132" s="73" t="s">
        <v>516</v>
      </c>
      <c r="F132" s="73"/>
      <c r="G132" s="73"/>
      <c r="H132" s="73"/>
      <c r="I132" s="73" t="s">
        <v>519</v>
      </c>
      <c r="K132"/>
      <c r="L132" s="2"/>
    </row>
    <row r="133" spans="1:12">
      <c r="A133" s="72">
        <v>131</v>
      </c>
      <c r="B133" s="85" t="s">
        <v>70</v>
      </c>
      <c r="C133" s="75" t="s">
        <v>515</v>
      </c>
      <c r="D133" s="77" t="s">
        <v>535</v>
      </c>
      <c r="E133" s="73" t="s">
        <v>516</v>
      </c>
      <c r="F133" s="73"/>
      <c r="G133" s="73"/>
      <c r="H133" s="73"/>
      <c r="I133" s="73" t="s">
        <v>520</v>
      </c>
      <c r="K133"/>
      <c r="L133" s="2"/>
    </row>
    <row r="134" spans="1:12">
      <c r="A134" s="76">
        <v>132</v>
      </c>
      <c r="B134" s="85" t="s">
        <v>70</v>
      </c>
      <c r="C134" s="75" t="s">
        <v>515</v>
      </c>
      <c r="D134" s="77" t="s">
        <v>537</v>
      </c>
      <c r="E134" s="73" t="s">
        <v>516</v>
      </c>
      <c r="F134" s="73"/>
      <c r="G134" s="73"/>
      <c r="H134" s="73"/>
      <c r="I134" s="73" t="s">
        <v>521</v>
      </c>
    </row>
    <row r="135" spans="1:12">
      <c r="A135" s="72">
        <v>133</v>
      </c>
      <c r="B135" s="85" t="s">
        <v>583</v>
      </c>
      <c r="C135" s="75" t="s">
        <v>581</v>
      </c>
      <c r="D135" s="77"/>
      <c r="E135" s="73"/>
      <c r="F135" s="73">
        <v>30000</v>
      </c>
      <c r="G135" s="73"/>
      <c r="H135" s="73">
        <v>461</v>
      </c>
      <c r="I135" s="73" t="s">
        <v>582</v>
      </c>
    </row>
    <row r="136" spans="1:12">
      <c r="A136" s="72">
        <v>134</v>
      </c>
      <c r="B136" s="85" t="s">
        <v>584</v>
      </c>
      <c r="C136" s="75" t="s">
        <v>658</v>
      </c>
      <c r="D136" s="77" t="s">
        <v>585</v>
      </c>
      <c r="E136" s="73"/>
      <c r="F136" s="73"/>
      <c r="G136" s="73"/>
      <c r="H136" s="73"/>
      <c r="I136" s="73"/>
    </row>
    <row r="137" spans="1:12">
      <c r="A137" s="76">
        <v>135</v>
      </c>
      <c r="B137" s="85" t="s">
        <v>584</v>
      </c>
      <c r="C137" s="75" t="s">
        <v>659</v>
      </c>
      <c r="D137" s="77" t="s">
        <v>535</v>
      </c>
      <c r="E137" s="73"/>
      <c r="F137" s="73"/>
      <c r="G137" s="73"/>
      <c r="H137" s="73"/>
      <c r="I137" s="73"/>
    </row>
    <row r="138" spans="1:12">
      <c r="A138" s="72">
        <v>136</v>
      </c>
      <c r="B138" s="85" t="s">
        <v>584</v>
      </c>
      <c r="C138" s="75" t="s">
        <v>607</v>
      </c>
      <c r="D138" s="77"/>
      <c r="E138" s="73"/>
      <c r="F138" s="73">
        <v>4100</v>
      </c>
      <c r="G138" s="73"/>
      <c r="H138" s="73"/>
      <c r="I138" s="86"/>
    </row>
    <row r="139" spans="1:12">
      <c r="A139" s="72">
        <v>137</v>
      </c>
      <c r="B139" s="85" t="s">
        <v>427</v>
      </c>
      <c r="C139" s="75" t="s">
        <v>608</v>
      </c>
      <c r="D139" s="77"/>
      <c r="E139" s="73"/>
      <c r="F139" s="73"/>
      <c r="G139" s="73"/>
      <c r="H139" s="73"/>
      <c r="I139" s="86" t="s">
        <v>609</v>
      </c>
    </row>
    <row r="140" spans="1:12">
      <c r="A140" s="76">
        <v>138</v>
      </c>
      <c r="B140" s="85" t="s">
        <v>73</v>
      </c>
      <c r="C140" s="75" t="s">
        <v>612</v>
      </c>
      <c r="D140" s="77"/>
      <c r="E140" s="73"/>
      <c r="F140" s="73"/>
      <c r="G140" s="73"/>
      <c r="H140" s="73"/>
      <c r="I140" s="73"/>
    </row>
    <row r="141" spans="1:12">
      <c r="A141" s="72">
        <v>139</v>
      </c>
      <c r="B141" s="85" t="s">
        <v>73</v>
      </c>
      <c r="C141" s="75" t="s">
        <v>233</v>
      </c>
      <c r="D141" s="77">
        <v>43762</v>
      </c>
      <c r="E141" s="123"/>
      <c r="F141" s="73">
        <v>11</v>
      </c>
      <c r="G141" s="73"/>
      <c r="H141" s="73"/>
      <c r="I141" s="73" t="s">
        <v>613</v>
      </c>
    </row>
    <row r="142" spans="1:12">
      <c r="A142" s="72">
        <v>140</v>
      </c>
      <c r="B142" s="85" t="s">
        <v>467</v>
      </c>
      <c r="C142" s="75" t="s">
        <v>615</v>
      </c>
      <c r="D142" s="77">
        <v>43738</v>
      </c>
      <c r="E142" s="73"/>
      <c r="F142" s="73">
        <v>14</v>
      </c>
      <c r="G142" s="73"/>
      <c r="H142" s="73"/>
      <c r="I142" s="73" t="s">
        <v>614</v>
      </c>
    </row>
    <row r="143" spans="1:12">
      <c r="A143" s="76">
        <v>141</v>
      </c>
      <c r="B143" s="85" t="s">
        <v>467</v>
      </c>
      <c r="C143" s="75" t="s">
        <v>615</v>
      </c>
      <c r="D143" s="77">
        <v>43850</v>
      </c>
      <c r="E143" s="73"/>
      <c r="F143" s="73">
        <v>14</v>
      </c>
      <c r="G143" s="73"/>
      <c r="H143" s="73"/>
      <c r="I143" s="73" t="s">
        <v>614</v>
      </c>
    </row>
    <row r="144" spans="1:12">
      <c r="A144" s="72">
        <v>142</v>
      </c>
      <c r="B144" s="85" t="s">
        <v>616</v>
      </c>
      <c r="C144" s="75" t="s">
        <v>618</v>
      </c>
      <c r="D144" s="77" t="s">
        <v>536</v>
      </c>
      <c r="E144" s="73"/>
      <c r="F144" s="73"/>
      <c r="G144" s="73"/>
      <c r="H144" s="73"/>
      <c r="I144" s="88" t="s">
        <v>617</v>
      </c>
    </row>
    <row r="145" spans="1:12">
      <c r="A145" s="72">
        <v>143</v>
      </c>
      <c r="B145" s="85" t="s">
        <v>70</v>
      </c>
      <c r="C145" s="75" t="s">
        <v>620</v>
      </c>
      <c r="D145" s="77">
        <v>43861</v>
      </c>
      <c r="E145" s="123" t="s">
        <v>619</v>
      </c>
      <c r="F145" s="73">
        <v>115000</v>
      </c>
      <c r="G145" s="73"/>
      <c r="H145" s="73"/>
      <c r="I145" s="88" t="s">
        <v>621</v>
      </c>
    </row>
    <row r="146" spans="1:12">
      <c r="A146" s="76">
        <v>144</v>
      </c>
      <c r="B146" s="85" t="s">
        <v>622</v>
      </c>
      <c r="C146" s="87" t="s">
        <v>624</v>
      </c>
      <c r="D146" s="77">
        <v>43861</v>
      </c>
      <c r="E146" s="73" t="s">
        <v>623</v>
      </c>
      <c r="F146" s="73">
        <v>5000</v>
      </c>
      <c r="G146" s="73"/>
      <c r="H146" s="73"/>
      <c r="I146" s="73"/>
    </row>
    <row r="147" spans="1:12">
      <c r="A147" s="92" t="s">
        <v>685</v>
      </c>
      <c r="B147" s="93"/>
      <c r="C147" s="87"/>
      <c r="D147" s="94"/>
      <c r="E147" s="95"/>
      <c r="F147" s="95"/>
      <c r="G147" s="95"/>
      <c r="H147" s="95"/>
      <c r="I147" s="95"/>
    </row>
    <row r="148" spans="1:12">
      <c r="A148" s="73">
        <v>145</v>
      </c>
      <c r="B148" s="73" t="s">
        <v>70</v>
      </c>
      <c r="C148" s="96" t="s">
        <v>611</v>
      </c>
      <c r="D148" s="77">
        <v>43893</v>
      </c>
      <c r="E148" s="73"/>
      <c r="F148" s="73"/>
      <c r="G148" s="73"/>
      <c r="H148" s="87"/>
      <c r="I148" s="73" t="s">
        <v>610</v>
      </c>
    </row>
    <row r="149" spans="1:12" ht="12.6" customHeight="1">
      <c r="A149" s="73">
        <v>146</v>
      </c>
      <c r="B149" s="73" t="s">
        <v>70</v>
      </c>
      <c r="C149" s="73" t="s">
        <v>660</v>
      </c>
      <c r="D149" s="97">
        <v>43862</v>
      </c>
      <c r="E149" s="73"/>
      <c r="F149" s="73"/>
      <c r="G149" s="73"/>
      <c r="H149" s="73"/>
      <c r="I149" s="73"/>
      <c r="L149" s="2"/>
    </row>
    <row r="150" spans="1:12" ht="13.2" customHeight="1">
      <c r="A150" s="73">
        <v>147</v>
      </c>
      <c r="B150" s="73" t="s">
        <v>467</v>
      </c>
      <c r="C150" s="98" t="s">
        <v>686</v>
      </c>
      <c r="D150" s="79">
        <v>43891</v>
      </c>
      <c r="E150" s="73"/>
      <c r="F150" s="73">
        <v>100</v>
      </c>
      <c r="G150" s="73"/>
      <c r="H150" s="73"/>
      <c r="I150" s="73"/>
    </row>
    <row r="151" spans="1:12">
      <c r="A151" s="73">
        <v>148</v>
      </c>
      <c r="B151" s="73" t="s">
        <v>73</v>
      </c>
      <c r="C151" s="98" t="s">
        <v>687</v>
      </c>
      <c r="D151" s="79">
        <v>43983</v>
      </c>
      <c r="E151" s="84" t="s">
        <v>688</v>
      </c>
      <c r="F151" s="73">
        <v>2000</v>
      </c>
      <c r="G151" s="73"/>
      <c r="H151" s="75"/>
      <c r="I151" s="73"/>
    </row>
    <row r="152" spans="1:12">
      <c r="A152" s="73">
        <v>149</v>
      </c>
      <c r="B152" s="73" t="s">
        <v>73</v>
      </c>
      <c r="C152" s="73" t="s">
        <v>689</v>
      </c>
      <c r="D152" s="99">
        <v>43905</v>
      </c>
      <c r="E152" s="116" t="s">
        <v>690</v>
      </c>
      <c r="F152" s="73">
        <v>1000</v>
      </c>
      <c r="G152" s="73"/>
      <c r="H152" s="73"/>
      <c r="I152" s="73"/>
    </row>
    <row r="153" spans="1:12">
      <c r="A153" s="73">
        <v>150</v>
      </c>
      <c r="B153" s="73" t="s">
        <v>70</v>
      </c>
      <c r="C153" s="73" t="s">
        <v>691</v>
      </c>
      <c r="D153" s="79">
        <v>43983</v>
      </c>
      <c r="E153" s="73"/>
      <c r="F153" s="73">
        <v>2000</v>
      </c>
      <c r="G153" s="73"/>
      <c r="H153" s="73"/>
      <c r="I153" s="73"/>
    </row>
    <row r="154" spans="1:12" ht="28.8">
      <c r="A154" s="81">
        <v>151</v>
      </c>
      <c r="B154" s="100" t="s">
        <v>97</v>
      </c>
      <c r="C154" s="101" t="s">
        <v>501</v>
      </c>
      <c r="D154" s="102" t="s">
        <v>784</v>
      </c>
      <c r="E154" s="101" t="s">
        <v>502</v>
      </c>
      <c r="F154" s="100">
        <v>187</v>
      </c>
      <c r="G154" s="100">
        <v>40</v>
      </c>
      <c r="H154" s="100">
        <v>187</v>
      </c>
      <c r="I154" s="100" t="s">
        <v>503</v>
      </c>
    </row>
    <row r="155" spans="1:12" ht="28.8">
      <c r="A155" s="81">
        <v>152</v>
      </c>
      <c r="B155" s="73" t="s">
        <v>97</v>
      </c>
      <c r="C155" s="103" t="s">
        <v>504</v>
      </c>
      <c r="D155" s="75" t="s">
        <v>692</v>
      </c>
      <c r="E155" s="103" t="s">
        <v>505</v>
      </c>
      <c r="F155" s="73" t="s">
        <v>693</v>
      </c>
      <c r="G155" s="73">
        <v>40</v>
      </c>
      <c r="H155" s="73">
        <v>40</v>
      </c>
      <c r="I155" s="73"/>
      <c r="K155"/>
      <c r="L155" s="2"/>
    </row>
    <row r="156" spans="1:12">
      <c r="A156" s="81">
        <v>153</v>
      </c>
      <c r="B156" s="73"/>
      <c r="C156" s="103" t="s">
        <v>694</v>
      </c>
      <c r="D156" s="75"/>
      <c r="E156" s="73" t="s">
        <v>695</v>
      </c>
      <c r="F156" s="73" t="s">
        <v>696</v>
      </c>
      <c r="G156" s="73">
        <v>4</v>
      </c>
      <c r="H156" s="73">
        <v>56</v>
      </c>
      <c r="I156" s="73" t="s">
        <v>507</v>
      </c>
      <c r="K156"/>
      <c r="L156" s="2"/>
    </row>
    <row r="157" spans="1:12">
      <c r="A157" s="81">
        <v>154</v>
      </c>
      <c r="B157" s="73" t="s">
        <v>427</v>
      </c>
      <c r="C157" s="103"/>
      <c r="D157" s="75"/>
      <c r="E157" s="73" t="s">
        <v>697</v>
      </c>
      <c r="F157" s="73">
        <v>20</v>
      </c>
      <c r="G157" s="73"/>
      <c r="H157" s="73">
        <v>20</v>
      </c>
      <c r="I157" s="73" t="s">
        <v>510</v>
      </c>
    </row>
    <row r="158" spans="1:12" ht="43.2">
      <c r="A158" s="81">
        <v>155</v>
      </c>
      <c r="B158" s="73" t="s">
        <v>97</v>
      </c>
      <c r="C158" s="103" t="s">
        <v>511</v>
      </c>
      <c r="D158" s="75" t="s">
        <v>698</v>
      </c>
      <c r="E158" s="73" t="s">
        <v>506</v>
      </c>
      <c r="F158" s="103" t="s">
        <v>699</v>
      </c>
      <c r="G158" s="73">
        <v>8</v>
      </c>
      <c r="H158" s="103" t="s">
        <v>700</v>
      </c>
      <c r="I158" s="84" t="s">
        <v>512</v>
      </c>
    </row>
    <row r="159" spans="1:12">
      <c r="A159" s="81">
        <v>156</v>
      </c>
      <c r="B159" s="73" t="s">
        <v>427</v>
      </c>
      <c r="C159" s="103"/>
      <c r="D159" s="75"/>
      <c r="E159" s="73" t="s">
        <v>697</v>
      </c>
      <c r="F159" s="73">
        <v>40</v>
      </c>
      <c r="G159" s="73"/>
      <c r="H159" s="73">
        <v>40</v>
      </c>
      <c r="I159" s="73" t="s">
        <v>513</v>
      </c>
    </row>
    <row r="160" spans="1:12" ht="29.4" thickBot="1">
      <c r="A160" s="81">
        <v>157</v>
      </c>
      <c r="B160" s="73" t="s">
        <v>97</v>
      </c>
      <c r="C160" s="103" t="s">
        <v>514</v>
      </c>
      <c r="D160" s="75" t="s">
        <v>701</v>
      </c>
      <c r="E160" s="73" t="s">
        <v>697</v>
      </c>
      <c r="F160" s="73">
        <v>16</v>
      </c>
      <c r="G160" s="73"/>
      <c r="H160" s="73">
        <v>16</v>
      </c>
      <c r="I160" s="73" t="s">
        <v>513</v>
      </c>
    </row>
    <row r="161" spans="1:9" ht="30.6" thickBot="1">
      <c r="A161" s="81">
        <v>158</v>
      </c>
      <c r="B161" s="104" t="s">
        <v>702</v>
      </c>
      <c r="C161" s="105" t="s">
        <v>703</v>
      </c>
      <c r="D161" s="106" t="s">
        <v>704</v>
      </c>
      <c r="E161" s="117" t="s">
        <v>705</v>
      </c>
      <c r="F161" s="106">
        <v>30</v>
      </c>
      <c r="G161" s="106">
        <v>7</v>
      </c>
      <c r="H161" s="106"/>
      <c r="I161" s="81"/>
    </row>
    <row r="162" spans="1:9" ht="29.4" thickBot="1">
      <c r="A162" s="81">
        <v>159</v>
      </c>
      <c r="B162" s="106" t="s">
        <v>706</v>
      </c>
      <c r="C162" s="107" t="s">
        <v>707</v>
      </c>
      <c r="D162" s="106" t="s">
        <v>708</v>
      </c>
      <c r="E162" s="117" t="s">
        <v>709</v>
      </c>
      <c r="F162" s="106">
        <v>70</v>
      </c>
      <c r="G162" s="106">
        <v>35</v>
      </c>
      <c r="H162" s="106"/>
      <c r="I162" s="81"/>
    </row>
    <row r="163" spans="1:9" ht="15" thickBot="1">
      <c r="A163" s="81">
        <v>160</v>
      </c>
      <c r="B163" s="106" t="s">
        <v>710</v>
      </c>
      <c r="C163" s="106" t="s">
        <v>711</v>
      </c>
      <c r="D163" s="106" t="s">
        <v>708</v>
      </c>
      <c r="E163" s="117" t="s">
        <v>709</v>
      </c>
      <c r="F163" s="106"/>
      <c r="G163" s="106"/>
      <c r="H163" s="106"/>
      <c r="I163" s="81"/>
    </row>
    <row r="164" spans="1:9" ht="15" thickBot="1">
      <c r="A164" s="81">
        <v>161</v>
      </c>
      <c r="B164" s="106" t="s">
        <v>710</v>
      </c>
      <c r="C164" s="106" t="s">
        <v>712</v>
      </c>
      <c r="D164" s="106" t="s">
        <v>708</v>
      </c>
      <c r="E164" s="117" t="s">
        <v>713</v>
      </c>
      <c r="F164" s="106"/>
      <c r="G164" s="106"/>
      <c r="H164" s="106"/>
      <c r="I164" s="81"/>
    </row>
    <row r="165" spans="1:9" ht="72.599999999999994" thickBot="1">
      <c r="A165" s="81">
        <v>162</v>
      </c>
      <c r="B165" s="81" t="s">
        <v>427</v>
      </c>
      <c r="C165" s="106" t="s">
        <v>715</v>
      </c>
      <c r="D165" s="106" t="s">
        <v>716</v>
      </c>
      <c r="E165" s="117" t="s">
        <v>717</v>
      </c>
      <c r="F165" s="106">
        <v>22</v>
      </c>
      <c r="G165" s="106">
        <v>2</v>
      </c>
      <c r="H165" s="106">
        <v>30</v>
      </c>
      <c r="I165" s="108" t="s">
        <v>714</v>
      </c>
    </row>
    <row r="166" spans="1:9" ht="15" thickBot="1">
      <c r="A166" s="81">
        <v>163</v>
      </c>
      <c r="B166" s="106" t="s">
        <v>718</v>
      </c>
      <c r="C166" s="106"/>
      <c r="D166" s="106" t="s">
        <v>719</v>
      </c>
      <c r="E166" s="117" t="s">
        <v>720</v>
      </c>
      <c r="F166" s="106"/>
      <c r="G166" s="106"/>
      <c r="H166" s="106"/>
      <c r="I166" s="81"/>
    </row>
    <row r="167" spans="1:9" ht="15" thickBot="1">
      <c r="A167" s="81">
        <v>164</v>
      </c>
      <c r="B167" s="106" t="s">
        <v>465</v>
      </c>
      <c r="C167" s="106" t="s">
        <v>721</v>
      </c>
      <c r="D167" s="106" t="s">
        <v>722</v>
      </c>
      <c r="E167" s="117" t="s">
        <v>723</v>
      </c>
      <c r="F167" s="106">
        <v>15</v>
      </c>
      <c r="G167" s="106"/>
      <c r="H167" s="106">
        <v>20</v>
      </c>
      <c r="I167" s="81"/>
    </row>
    <row r="168" spans="1:9" ht="15" thickBot="1">
      <c r="A168" s="81">
        <v>165</v>
      </c>
      <c r="B168" s="106" t="s">
        <v>724</v>
      </c>
      <c r="C168" s="106" t="s">
        <v>725</v>
      </c>
      <c r="D168" s="106" t="s">
        <v>726</v>
      </c>
      <c r="E168" s="117" t="s">
        <v>725</v>
      </c>
      <c r="F168" s="106">
        <v>14</v>
      </c>
      <c r="G168" s="106">
        <v>14</v>
      </c>
      <c r="H168" s="106">
        <v>20</v>
      </c>
      <c r="I168" s="81"/>
    </row>
    <row r="169" spans="1:9">
      <c r="A169" s="233">
        <v>166</v>
      </c>
      <c r="B169" s="230" t="s">
        <v>427</v>
      </c>
      <c r="C169" s="220" t="s">
        <v>728</v>
      </c>
      <c r="D169" s="220" t="s">
        <v>729</v>
      </c>
      <c r="E169" s="220" t="s">
        <v>730</v>
      </c>
      <c r="F169" s="220">
        <v>71</v>
      </c>
      <c r="G169" s="220"/>
      <c r="H169" s="220">
        <v>1500</v>
      </c>
      <c r="I169" s="222" t="s">
        <v>727</v>
      </c>
    </row>
    <row r="170" spans="1:9">
      <c r="A170" s="233"/>
      <c r="B170" s="231"/>
      <c r="C170" s="225"/>
      <c r="D170" s="225"/>
      <c r="E170" s="225"/>
      <c r="F170" s="225"/>
      <c r="G170" s="225"/>
      <c r="H170" s="225"/>
      <c r="I170" s="223"/>
    </row>
    <row r="171" spans="1:9">
      <c r="A171" s="233"/>
      <c r="B171" s="231"/>
      <c r="C171" s="225"/>
      <c r="D171" s="225"/>
      <c r="E171" s="225"/>
      <c r="F171" s="225"/>
      <c r="G171" s="225"/>
      <c r="H171" s="225"/>
      <c r="I171" s="223"/>
    </row>
    <row r="172" spans="1:9">
      <c r="A172" s="233"/>
      <c r="B172" s="231"/>
      <c r="C172" s="225"/>
      <c r="D172" s="225"/>
      <c r="E172" s="225"/>
      <c r="F172" s="225"/>
      <c r="G172" s="225"/>
      <c r="H172" s="225"/>
      <c r="I172" s="223"/>
    </row>
    <row r="173" spans="1:9">
      <c r="A173" s="233"/>
      <c r="B173" s="231"/>
      <c r="C173" s="225"/>
      <c r="D173" s="225"/>
      <c r="E173" s="225"/>
      <c r="F173" s="225"/>
      <c r="G173" s="225"/>
      <c r="H173" s="225"/>
      <c r="I173" s="223"/>
    </row>
    <row r="174" spans="1:9" ht="15" thickBot="1">
      <c r="A174" s="233"/>
      <c r="B174" s="232"/>
      <c r="C174" s="221"/>
      <c r="D174" s="221"/>
      <c r="E174" s="221"/>
      <c r="F174" s="221"/>
      <c r="G174" s="221"/>
      <c r="H174" s="221"/>
      <c r="I174" s="224"/>
    </row>
    <row r="175" spans="1:9" ht="29.4" thickBot="1">
      <c r="A175" s="81">
        <v>167</v>
      </c>
      <c r="B175" s="106" t="s">
        <v>731</v>
      </c>
      <c r="C175" s="106" t="s">
        <v>732</v>
      </c>
      <c r="D175" s="106" t="s">
        <v>733</v>
      </c>
      <c r="E175" s="117" t="s">
        <v>734</v>
      </c>
      <c r="F175" s="106">
        <v>29</v>
      </c>
      <c r="G175" s="106">
        <v>19</v>
      </c>
      <c r="H175" s="106"/>
      <c r="I175" s="81"/>
    </row>
    <row r="176" spans="1:9" ht="29.4" thickBot="1">
      <c r="A176" s="81">
        <v>169</v>
      </c>
      <c r="B176" s="106" t="s">
        <v>735</v>
      </c>
      <c r="C176" s="106" t="s">
        <v>736</v>
      </c>
      <c r="D176" s="106" t="s">
        <v>737</v>
      </c>
      <c r="E176" s="117" t="s">
        <v>738</v>
      </c>
      <c r="F176" s="106">
        <v>2</v>
      </c>
      <c r="G176" s="106">
        <v>2</v>
      </c>
      <c r="H176" s="106"/>
      <c r="I176" s="81"/>
    </row>
    <row r="177" spans="1:9" ht="72" customHeight="1">
      <c r="A177" s="234">
        <v>170</v>
      </c>
      <c r="B177" s="227" t="s">
        <v>739</v>
      </c>
      <c r="C177" s="227" t="s">
        <v>732</v>
      </c>
      <c r="D177" s="227" t="s">
        <v>740</v>
      </c>
      <c r="E177" s="227" t="s">
        <v>785</v>
      </c>
      <c r="F177" s="227">
        <v>5000</v>
      </c>
      <c r="G177" s="227"/>
      <c r="H177" s="227">
        <v>5000</v>
      </c>
      <c r="I177" s="226" t="s">
        <v>741</v>
      </c>
    </row>
    <row r="178" spans="1:9">
      <c r="A178" s="234"/>
      <c r="B178" s="228"/>
      <c r="C178" s="228"/>
      <c r="D178" s="228"/>
      <c r="E178" s="228"/>
      <c r="F178" s="228"/>
      <c r="G178" s="228"/>
      <c r="H178" s="228"/>
      <c r="I178" s="226"/>
    </row>
    <row r="179" spans="1:9">
      <c r="A179" s="234"/>
      <c r="B179" s="228"/>
      <c r="C179" s="228"/>
      <c r="D179" s="228"/>
      <c r="E179" s="228"/>
      <c r="F179" s="228"/>
      <c r="G179" s="228"/>
      <c r="H179" s="228"/>
      <c r="I179" s="226"/>
    </row>
    <row r="180" spans="1:9">
      <c r="A180" s="234"/>
      <c r="B180" s="228"/>
      <c r="C180" s="228"/>
      <c r="D180" s="228"/>
      <c r="E180" s="228"/>
      <c r="F180" s="228"/>
      <c r="G180" s="228"/>
      <c r="H180" s="228"/>
      <c r="I180" s="226"/>
    </row>
    <row r="181" spans="1:9">
      <c r="A181" s="234"/>
      <c r="B181" s="228"/>
      <c r="C181" s="228"/>
      <c r="D181" s="228"/>
      <c r="E181" s="228"/>
      <c r="F181" s="228"/>
      <c r="G181" s="228"/>
      <c r="H181" s="228"/>
      <c r="I181" s="226"/>
    </row>
    <row r="182" spans="1:9">
      <c r="A182" s="234"/>
      <c r="B182" s="228"/>
      <c r="C182" s="228"/>
      <c r="D182" s="228"/>
      <c r="E182" s="228"/>
      <c r="F182" s="228"/>
      <c r="G182" s="228"/>
      <c r="H182" s="228"/>
      <c r="I182" s="226"/>
    </row>
    <row r="183" spans="1:9">
      <c r="A183" s="234"/>
      <c r="B183" s="228"/>
      <c r="C183" s="228"/>
      <c r="D183" s="228"/>
      <c r="E183" s="228"/>
      <c r="F183" s="228"/>
      <c r="G183" s="228"/>
      <c r="H183" s="228"/>
      <c r="I183" s="226"/>
    </row>
    <row r="184" spans="1:9">
      <c r="A184" s="234"/>
      <c r="B184" s="228"/>
      <c r="C184" s="228"/>
      <c r="D184" s="228"/>
      <c r="E184" s="228"/>
      <c r="F184" s="228"/>
      <c r="G184" s="228"/>
      <c r="H184" s="228"/>
      <c r="I184" s="226"/>
    </row>
    <row r="185" spans="1:9">
      <c r="A185" s="234"/>
      <c r="B185" s="228"/>
      <c r="C185" s="228"/>
      <c r="D185" s="228"/>
      <c r="E185" s="228"/>
      <c r="F185" s="228"/>
      <c r="G185" s="228"/>
      <c r="H185" s="228"/>
      <c r="I185" s="226"/>
    </row>
    <row r="186" spans="1:9">
      <c r="A186" s="234"/>
      <c r="B186" s="228"/>
      <c r="C186" s="228"/>
      <c r="D186" s="228"/>
      <c r="E186" s="228"/>
      <c r="F186" s="228"/>
      <c r="G186" s="228"/>
      <c r="H186" s="228"/>
      <c r="I186" s="226"/>
    </row>
    <row r="187" spans="1:9" ht="15" thickBot="1">
      <c r="A187" s="234"/>
      <c r="B187" s="229"/>
      <c r="C187" s="229"/>
      <c r="D187" s="229"/>
      <c r="E187" s="229"/>
      <c r="F187" s="229"/>
      <c r="G187" s="229"/>
      <c r="H187" s="229"/>
      <c r="I187" s="226"/>
    </row>
    <row r="188" spans="1:9">
      <c r="A188" s="234">
        <v>171</v>
      </c>
      <c r="B188" s="220" t="s">
        <v>742</v>
      </c>
      <c r="C188" s="220" t="s">
        <v>743</v>
      </c>
      <c r="D188" s="220" t="s">
        <v>744</v>
      </c>
      <c r="E188" s="220" t="s">
        <v>745</v>
      </c>
      <c r="F188" s="220">
        <v>12</v>
      </c>
      <c r="G188" s="220"/>
      <c r="H188" s="220">
        <v>12</v>
      </c>
      <c r="I188" s="81"/>
    </row>
    <row r="189" spans="1:9" ht="15" thickBot="1">
      <c r="A189" s="234"/>
      <c r="B189" s="221"/>
      <c r="C189" s="221"/>
      <c r="D189" s="221"/>
      <c r="E189" s="221"/>
      <c r="F189" s="221"/>
      <c r="G189" s="221"/>
      <c r="H189" s="221"/>
      <c r="I189" s="81"/>
    </row>
    <row r="190" spans="1:9" ht="15" thickBot="1">
      <c r="A190" s="81">
        <v>172</v>
      </c>
      <c r="B190" s="109" t="s">
        <v>746</v>
      </c>
      <c r="C190" s="109" t="s">
        <v>747</v>
      </c>
      <c r="D190" s="109" t="s">
        <v>748</v>
      </c>
      <c r="E190" s="127" t="s">
        <v>749</v>
      </c>
      <c r="F190" s="109">
        <v>179</v>
      </c>
      <c r="G190" s="109">
        <v>60</v>
      </c>
      <c r="H190" s="109">
        <v>179</v>
      </c>
      <c r="I190" s="81"/>
    </row>
    <row r="191" spans="1:9" ht="72.599999999999994" thickBot="1">
      <c r="A191" s="81">
        <v>173</v>
      </c>
      <c r="B191" s="73"/>
      <c r="C191" s="110" t="s">
        <v>751</v>
      </c>
      <c r="D191" s="110" t="s">
        <v>752</v>
      </c>
      <c r="E191" s="128" t="s">
        <v>753</v>
      </c>
      <c r="F191" s="110">
        <v>250</v>
      </c>
      <c r="G191" s="110"/>
      <c r="H191" s="110">
        <v>250</v>
      </c>
      <c r="I191" s="111" t="s">
        <v>750</v>
      </c>
    </row>
    <row r="192" spans="1:9" ht="43.2">
      <c r="A192" s="235">
        <v>174</v>
      </c>
      <c r="B192" s="110" t="s">
        <v>754</v>
      </c>
      <c r="C192" s="219" t="s">
        <v>755</v>
      </c>
      <c r="D192" s="219" t="s">
        <v>756</v>
      </c>
      <c r="E192" s="219" t="s">
        <v>757</v>
      </c>
      <c r="F192" s="219">
        <v>250</v>
      </c>
      <c r="G192" s="219"/>
      <c r="H192" s="219">
        <v>200</v>
      </c>
      <c r="I192" s="81"/>
    </row>
    <row r="193" spans="1:12" ht="58.2" thickBot="1">
      <c r="A193" s="235"/>
      <c r="B193" s="73"/>
      <c r="C193" s="219"/>
      <c r="D193" s="219"/>
      <c r="E193" s="219"/>
      <c r="F193" s="219"/>
      <c r="G193" s="219"/>
      <c r="H193" s="219"/>
      <c r="I193" s="112" t="s">
        <v>758</v>
      </c>
    </row>
    <row r="194" spans="1:12" s="114" customFormat="1" ht="28.8">
      <c r="A194" s="242">
        <v>175</v>
      </c>
      <c r="B194" s="243" t="s">
        <v>759</v>
      </c>
      <c r="C194" s="243"/>
      <c r="D194" s="243" t="s">
        <v>760</v>
      </c>
      <c r="E194" s="243" t="s">
        <v>761</v>
      </c>
      <c r="F194" s="243">
        <v>750</v>
      </c>
      <c r="G194" s="243"/>
      <c r="H194" s="243">
        <v>100</v>
      </c>
      <c r="I194" s="242"/>
      <c r="L194" s="115"/>
    </row>
    <row r="195" spans="1:12" s="114" customFormat="1">
      <c r="A195" s="242">
        <v>176</v>
      </c>
      <c r="B195" s="244" t="s">
        <v>816</v>
      </c>
      <c r="C195" s="244" t="s">
        <v>839</v>
      </c>
      <c r="D195" s="243" t="s">
        <v>817</v>
      </c>
      <c r="E195" s="244" t="s">
        <v>847</v>
      </c>
      <c r="F195" s="244">
        <v>500</v>
      </c>
      <c r="G195" s="244">
        <v>10</v>
      </c>
      <c r="H195" s="245"/>
      <c r="I195" s="242" t="s">
        <v>815</v>
      </c>
      <c r="L195" s="115"/>
    </row>
    <row r="196" spans="1:12" s="114" customFormat="1">
      <c r="A196" s="242">
        <v>177</v>
      </c>
      <c r="B196" s="244" t="s">
        <v>70</v>
      </c>
      <c r="C196" s="244" t="s">
        <v>851</v>
      </c>
      <c r="D196" s="243" t="s">
        <v>147</v>
      </c>
      <c r="E196" s="244"/>
      <c r="F196" s="244"/>
      <c r="G196" s="244"/>
      <c r="H196" s="245"/>
      <c r="I196" s="242"/>
      <c r="L196" s="115"/>
    </row>
    <row r="197" spans="1:12" s="114" customFormat="1">
      <c r="A197" s="242">
        <v>178</v>
      </c>
      <c r="B197" s="244" t="s">
        <v>73</v>
      </c>
      <c r="C197" s="244" t="s">
        <v>822</v>
      </c>
      <c r="D197" s="243" t="s">
        <v>821</v>
      </c>
      <c r="E197" s="246" t="s">
        <v>820</v>
      </c>
      <c r="F197" s="244">
        <v>100</v>
      </c>
      <c r="G197" s="244"/>
      <c r="H197" s="245"/>
      <c r="I197" s="242"/>
      <c r="L197" s="115"/>
    </row>
    <row r="198" spans="1:12" s="114" customFormat="1" ht="15" thickBot="1">
      <c r="A198" s="242">
        <v>179</v>
      </c>
      <c r="B198" s="244" t="s">
        <v>73</v>
      </c>
      <c r="C198" s="244" t="s">
        <v>836</v>
      </c>
      <c r="D198" s="243" t="s">
        <v>821</v>
      </c>
      <c r="E198" s="244" t="s">
        <v>837</v>
      </c>
      <c r="F198" s="244">
        <v>12</v>
      </c>
      <c r="G198" s="244">
        <v>4</v>
      </c>
      <c r="H198" s="245">
        <v>12</v>
      </c>
      <c r="I198" s="242" t="s">
        <v>838</v>
      </c>
      <c r="L198" s="115"/>
    </row>
    <row r="199" spans="1:12" s="114" customFormat="1" ht="28.8">
      <c r="A199" s="247">
        <v>180</v>
      </c>
      <c r="B199" s="248" t="s">
        <v>762</v>
      </c>
      <c r="C199" s="248" t="s">
        <v>763</v>
      </c>
      <c r="D199" s="248" t="s">
        <v>764</v>
      </c>
      <c r="E199" s="248" t="s">
        <v>765</v>
      </c>
      <c r="F199" s="248">
        <v>3000</v>
      </c>
      <c r="G199" s="248">
        <v>50</v>
      </c>
      <c r="H199" s="248">
        <v>0</v>
      </c>
      <c r="I199" s="242"/>
      <c r="L199" s="115"/>
    </row>
    <row r="200" spans="1:12" ht="86.4">
      <c r="A200" s="247"/>
      <c r="B200" s="249"/>
      <c r="C200" s="249" t="s">
        <v>766</v>
      </c>
      <c r="D200" s="249"/>
      <c r="E200" s="250" t="s">
        <v>767</v>
      </c>
      <c r="F200" s="249"/>
      <c r="G200" s="249"/>
      <c r="H200" s="249"/>
      <c r="I200" s="242"/>
    </row>
    <row r="201" spans="1:12" ht="43.2">
      <c r="A201" s="247"/>
      <c r="B201" s="249"/>
      <c r="C201" s="251"/>
      <c r="D201" s="249"/>
      <c r="E201" s="250" t="s">
        <v>768</v>
      </c>
      <c r="F201" s="249"/>
      <c r="G201" s="249"/>
      <c r="H201" s="249"/>
      <c r="I201" s="242"/>
    </row>
    <row r="202" spans="1:12">
      <c r="A202" s="247"/>
      <c r="B202" s="249"/>
      <c r="C202" s="251"/>
      <c r="D202" s="249"/>
      <c r="E202" s="249" t="s">
        <v>769</v>
      </c>
      <c r="F202" s="249"/>
      <c r="G202" s="249"/>
      <c r="H202" s="249"/>
      <c r="I202" s="242"/>
    </row>
    <row r="203" spans="1:12">
      <c r="A203" s="247"/>
      <c r="B203" s="249"/>
      <c r="C203" s="251"/>
      <c r="D203" s="249"/>
      <c r="E203" s="249" t="s">
        <v>770</v>
      </c>
      <c r="F203" s="249"/>
      <c r="G203" s="249"/>
      <c r="H203" s="249"/>
      <c r="I203" s="242"/>
    </row>
    <row r="204" spans="1:12" ht="15" thickBot="1">
      <c r="A204" s="247"/>
      <c r="B204" s="252"/>
      <c r="C204" s="253"/>
      <c r="D204" s="252"/>
      <c r="E204" s="252" t="s">
        <v>771</v>
      </c>
      <c r="F204" s="252"/>
      <c r="G204" s="252"/>
      <c r="H204" s="252"/>
      <c r="I204" s="242"/>
    </row>
    <row r="205" spans="1:12" ht="43.8" thickBot="1">
      <c r="A205" s="242">
        <v>181</v>
      </c>
      <c r="B205" s="254" t="s">
        <v>772</v>
      </c>
      <c r="C205" s="254" t="s">
        <v>773</v>
      </c>
      <c r="D205" s="254" t="s">
        <v>760</v>
      </c>
      <c r="E205" s="254" t="s">
        <v>774</v>
      </c>
      <c r="F205" s="254">
        <v>1500</v>
      </c>
      <c r="G205" s="254" t="s">
        <v>775</v>
      </c>
      <c r="H205" s="248">
        <v>1500</v>
      </c>
      <c r="I205" s="242"/>
    </row>
    <row r="206" spans="1:12" ht="58.2" thickBot="1">
      <c r="A206" s="242">
        <v>182</v>
      </c>
      <c r="B206" s="242" t="s">
        <v>866</v>
      </c>
      <c r="C206" s="254" t="s">
        <v>777</v>
      </c>
      <c r="D206" s="254" t="s">
        <v>760</v>
      </c>
      <c r="E206" s="254" t="s">
        <v>778</v>
      </c>
      <c r="F206" s="254">
        <v>36</v>
      </c>
      <c r="G206" s="254" t="s">
        <v>779</v>
      </c>
      <c r="H206" s="254">
        <v>36</v>
      </c>
      <c r="I206" s="255" t="s">
        <v>776</v>
      </c>
    </row>
    <row r="207" spans="1:12" ht="72">
      <c r="A207" s="242">
        <v>183</v>
      </c>
      <c r="B207" s="242" t="s">
        <v>866</v>
      </c>
      <c r="C207" s="248" t="s">
        <v>781</v>
      </c>
      <c r="D207" s="248" t="s">
        <v>760</v>
      </c>
      <c r="E207" s="248" t="s">
        <v>782</v>
      </c>
      <c r="F207" s="248"/>
      <c r="G207" s="248" t="s">
        <v>783</v>
      </c>
      <c r="H207" s="256"/>
      <c r="I207" s="257" t="s">
        <v>780</v>
      </c>
    </row>
    <row r="208" spans="1:12">
      <c r="A208" s="242">
        <v>184</v>
      </c>
      <c r="B208" s="244" t="s">
        <v>616</v>
      </c>
      <c r="C208" s="244" t="s">
        <v>849</v>
      </c>
      <c r="D208" s="243" t="s">
        <v>848</v>
      </c>
      <c r="E208" s="244" t="s">
        <v>850</v>
      </c>
      <c r="F208" s="244"/>
      <c r="G208" s="244"/>
      <c r="H208" s="245"/>
      <c r="I208" s="242"/>
    </row>
    <row r="209" spans="1:12">
      <c r="A209" s="242">
        <v>185</v>
      </c>
      <c r="B209" s="242" t="s">
        <v>73</v>
      </c>
      <c r="C209" s="242" t="s">
        <v>852</v>
      </c>
      <c r="D209" s="258">
        <v>44075</v>
      </c>
      <c r="E209" s="242"/>
      <c r="F209" s="242">
        <v>50</v>
      </c>
      <c r="G209" s="242">
        <v>20</v>
      </c>
      <c r="H209" s="242"/>
      <c r="I209" s="242"/>
    </row>
    <row r="210" spans="1:12">
      <c r="A210" s="242">
        <v>186</v>
      </c>
      <c r="B210" s="242" t="s">
        <v>73</v>
      </c>
      <c r="C210" s="259" t="s">
        <v>853</v>
      </c>
      <c r="D210" s="260">
        <v>44111</v>
      </c>
      <c r="E210" s="242" t="s">
        <v>854</v>
      </c>
      <c r="F210" s="242">
        <v>40</v>
      </c>
      <c r="G210" s="242">
        <v>30</v>
      </c>
      <c r="H210" s="242"/>
      <c r="I210" s="242" t="s">
        <v>855</v>
      </c>
    </row>
    <row r="211" spans="1:12" s="114" customFormat="1">
      <c r="A211" s="242">
        <v>187</v>
      </c>
      <c r="B211" s="244" t="s">
        <v>867</v>
      </c>
      <c r="C211" s="244" t="s">
        <v>868</v>
      </c>
      <c r="D211" s="261" t="s">
        <v>869</v>
      </c>
      <c r="E211" s="244" t="s">
        <v>870</v>
      </c>
      <c r="F211" s="244">
        <v>228</v>
      </c>
      <c r="G211" s="244" t="s">
        <v>779</v>
      </c>
      <c r="H211" s="245"/>
      <c r="I211" s="242"/>
      <c r="L211" s="115"/>
    </row>
    <row r="212" spans="1:12" s="114" customFormat="1">
      <c r="A212" s="242">
        <v>188</v>
      </c>
      <c r="B212" s="244" t="s">
        <v>73</v>
      </c>
      <c r="C212" s="244" t="s">
        <v>871</v>
      </c>
      <c r="D212" s="261" t="s">
        <v>872</v>
      </c>
      <c r="E212" s="262" t="s">
        <v>873</v>
      </c>
      <c r="F212" s="244"/>
      <c r="G212" s="244">
        <v>82</v>
      </c>
      <c r="H212" s="245">
        <v>80</v>
      </c>
      <c r="I212" s="242"/>
      <c r="L212" s="115"/>
    </row>
    <row r="213" spans="1:12" s="114" customFormat="1">
      <c r="A213" s="242">
        <v>189</v>
      </c>
      <c r="B213" s="244" t="s">
        <v>725</v>
      </c>
      <c r="C213" s="244" t="s">
        <v>874</v>
      </c>
      <c r="D213" s="263">
        <v>44075</v>
      </c>
      <c r="E213" s="262" t="s">
        <v>875</v>
      </c>
      <c r="F213" s="244"/>
      <c r="G213" s="244"/>
      <c r="H213" s="264" t="s">
        <v>556</v>
      </c>
      <c r="I213" s="242"/>
      <c r="L213" s="115"/>
    </row>
    <row r="214" spans="1:12" s="114" customFormat="1">
      <c r="A214" s="242">
        <v>190</v>
      </c>
      <c r="B214" s="244" t="s">
        <v>97</v>
      </c>
      <c r="C214" s="244" t="s">
        <v>876</v>
      </c>
      <c r="D214" s="265">
        <v>44161</v>
      </c>
      <c r="E214" s="262" t="s">
        <v>877</v>
      </c>
      <c r="F214" s="244">
        <v>60</v>
      </c>
      <c r="G214" s="244">
        <v>40</v>
      </c>
      <c r="H214" s="245">
        <v>56</v>
      </c>
      <c r="I214" s="242"/>
      <c r="L214" s="115"/>
    </row>
    <row r="215" spans="1:12" s="114" customFormat="1">
      <c r="A215" s="242">
        <v>191</v>
      </c>
      <c r="B215" s="244" t="s">
        <v>878</v>
      </c>
      <c r="C215" s="244" t="s">
        <v>879</v>
      </c>
      <c r="D215" s="261" t="s">
        <v>880</v>
      </c>
      <c r="E215" s="244" t="s">
        <v>881</v>
      </c>
      <c r="F215" s="244"/>
      <c r="G215" s="242"/>
      <c r="H215" s="245"/>
      <c r="I215" s="242"/>
      <c r="L215" s="115"/>
    </row>
    <row r="216" spans="1:12" s="114" customFormat="1">
      <c r="A216" s="242">
        <v>192</v>
      </c>
      <c r="B216" s="244" t="s">
        <v>882</v>
      </c>
      <c r="C216" s="244" t="s">
        <v>883</v>
      </c>
      <c r="D216" s="261" t="s">
        <v>884</v>
      </c>
      <c r="E216" s="242" t="s">
        <v>1062</v>
      </c>
      <c r="F216" s="244">
        <v>250</v>
      </c>
      <c r="G216" s="244">
        <v>20</v>
      </c>
      <c r="H216" s="245">
        <v>200</v>
      </c>
      <c r="I216" s="242" t="s">
        <v>885</v>
      </c>
      <c r="L216" s="115"/>
    </row>
    <row r="217" spans="1:12" s="114" customFormat="1" ht="28.8">
      <c r="A217" s="242">
        <v>193</v>
      </c>
      <c r="B217" s="244" t="s">
        <v>886</v>
      </c>
      <c r="C217" s="266" t="s">
        <v>887</v>
      </c>
      <c r="D217" s="261" t="s">
        <v>888</v>
      </c>
      <c r="E217" s="267" t="s">
        <v>1049</v>
      </c>
      <c r="F217" s="244"/>
      <c r="G217" s="244"/>
      <c r="H217" s="245"/>
      <c r="I217" s="242" t="s">
        <v>889</v>
      </c>
      <c r="L217" s="115"/>
    </row>
    <row r="218" spans="1:12" s="114" customFormat="1">
      <c r="A218" s="242">
        <v>194</v>
      </c>
      <c r="B218" s="244" t="s">
        <v>890</v>
      </c>
      <c r="C218" s="244" t="s">
        <v>891</v>
      </c>
      <c r="D218" s="261" t="s">
        <v>888</v>
      </c>
      <c r="E218" s="244" t="s">
        <v>892</v>
      </c>
      <c r="F218" s="244">
        <v>1000</v>
      </c>
      <c r="G218" s="244">
        <v>250</v>
      </c>
      <c r="H218" s="245">
        <v>250</v>
      </c>
      <c r="I218" s="242" t="s">
        <v>893</v>
      </c>
      <c r="L218" s="115"/>
    </row>
    <row r="219" spans="1:12" s="114" customFormat="1">
      <c r="A219" s="242">
        <v>195</v>
      </c>
      <c r="B219" s="244" t="s">
        <v>894</v>
      </c>
      <c r="C219" s="244" t="s">
        <v>895</v>
      </c>
      <c r="D219" s="261" t="s">
        <v>896</v>
      </c>
      <c r="E219" s="244" t="s">
        <v>897</v>
      </c>
      <c r="F219" s="242"/>
      <c r="G219" s="242"/>
      <c r="H219" s="245"/>
      <c r="I219" s="242"/>
      <c r="L219" s="115"/>
    </row>
    <row r="220" spans="1:12" s="114" customFormat="1">
      <c r="A220" s="242">
        <v>196</v>
      </c>
      <c r="B220" s="244" t="s">
        <v>97</v>
      </c>
      <c r="C220" s="244" t="s">
        <v>898</v>
      </c>
      <c r="D220" s="268">
        <v>44124</v>
      </c>
      <c r="E220" s="244" t="s">
        <v>899</v>
      </c>
      <c r="F220" s="244">
        <v>40</v>
      </c>
      <c r="G220" s="244">
        <v>10</v>
      </c>
      <c r="H220" s="245">
        <v>40</v>
      </c>
      <c r="I220" s="242"/>
      <c r="J220" s="115"/>
      <c r="K220" s="115"/>
      <c r="L220" s="115"/>
    </row>
    <row r="221" spans="1:12" s="119" customFormat="1">
      <c r="A221" s="242">
        <v>197</v>
      </c>
      <c r="B221" s="243" t="s">
        <v>982</v>
      </c>
      <c r="C221" s="243" t="s">
        <v>983</v>
      </c>
      <c r="D221" s="243" t="s">
        <v>984</v>
      </c>
      <c r="E221" s="243"/>
      <c r="F221" s="243">
        <v>50</v>
      </c>
      <c r="G221" s="243">
        <v>4</v>
      </c>
      <c r="H221" s="243">
        <v>50</v>
      </c>
      <c r="I221" s="244"/>
      <c r="L221" s="118"/>
    </row>
    <row r="222" spans="1:12" s="119" customFormat="1">
      <c r="A222" s="242">
        <v>198</v>
      </c>
      <c r="B222" s="243" t="s">
        <v>70</v>
      </c>
      <c r="C222" s="243" t="s">
        <v>985</v>
      </c>
      <c r="D222" s="269" t="s">
        <v>986</v>
      </c>
      <c r="E222" s="242" t="s">
        <v>987</v>
      </c>
      <c r="F222" s="243">
        <v>27000</v>
      </c>
      <c r="G222" s="243"/>
      <c r="H222" s="243">
        <v>1000</v>
      </c>
      <c r="I222" s="244"/>
      <c r="L222" s="118"/>
    </row>
    <row r="223" spans="1:12" s="119" customFormat="1">
      <c r="A223" s="242">
        <v>199</v>
      </c>
      <c r="B223" s="243" t="s">
        <v>427</v>
      </c>
      <c r="C223" s="270" t="s">
        <v>988</v>
      </c>
      <c r="D223" s="243" t="s">
        <v>989</v>
      </c>
      <c r="E223" s="243"/>
      <c r="F223" s="243"/>
      <c r="G223" s="243">
        <v>2</v>
      </c>
      <c r="H223" s="243"/>
      <c r="I223" s="244" t="s">
        <v>990</v>
      </c>
      <c r="L223" s="118"/>
    </row>
    <row r="224" spans="1:12" s="119" customFormat="1">
      <c r="A224" s="242">
        <v>200</v>
      </c>
      <c r="B224" s="271" t="s">
        <v>70</v>
      </c>
      <c r="C224" s="272" t="s">
        <v>991</v>
      </c>
      <c r="D224" s="271" t="s">
        <v>986</v>
      </c>
      <c r="E224" s="242" t="s">
        <v>992</v>
      </c>
      <c r="F224" s="271"/>
      <c r="G224" s="271"/>
      <c r="H224" s="271"/>
      <c r="I224" s="244"/>
      <c r="L224" s="118"/>
    </row>
    <row r="225" spans="1:12" s="119" customFormat="1">
      <c r="A225" s="242">
        <v>201</v>
      </c>
      <c r="B225" s="244" t="s">
        <v>995</v>
      </c>
      <c r="C225" s="244" t="s">
        <v>996</v>
      </c>
      <c r="D225" s="245"/>
      <c r="E225" s="244" t="s">
        <v>997</v>
      </c>
      <c r="F225" s="244"/>
      <c r="G225" s="244"/>
      <c r="H225" s="244"/>
      <c r="I225" s="242"/>
      <c r="L225" s="118"/>
    </row>
    <row r="226" spans="1:12" s="119" customFormat="1">
      <c r="A226" s="242">
        <v>202</v>
      </c>
      <c r="B226" s="244" t="s">
        <v>995</v>
      </c>
      <c r="C226" s="244" t="s">
        <v>998</v>
      </c>
      <c r="D226" s="245"/>
      <c r="E226" s="244" t="s">
        <v>997</v>
      </c>
      <c r="F226" s="244"/>
      <c r="G226" s="244"/>
      <c r="H226" s="244"/>
      <c r="I226" s="242"/>
      <c r="L226" s="118"/>
    </row>
    <row r="227" spans="1:12" s="119" customFormat="1">
      <c r="A227" s="242">
        <v>203</v>
      </c>
      <c r="B227" s="244" t="s">
        <v>999</v>
      </c>
      <c r="C227" s="244" t="s">
        <v>1000</v>
      </c>
      <c r="D227" s="273">
        <v>44167</v>
      </c>
      <c r="E227" s="244"/>
      <c r="F227" s="244">
        <v>1</v>
      </c>
      <c r="G227" s="244"/>
      <c r="H227" s="245"/>
      <c r="I227" s="242" t="s">
        <v>1071</v>
      </c>
      <c r="L227" s="118"/>
    </row>
    <row r="228" spans="1:12" s="118" customFormat="1">
      <c r="A228" s="242">
        <v>204</v>
      </c>
      <c r="B228" s="245" t="s">
        <v>97</v>
      </c>
      <c r="C228" s="245" t="s">
        <v>1001</v>
      </c>
      <c r="D228" s="273">
        <v>44105</v>
      </c>
      <c r="E228" s="245"/>
      <c r="F228" s="245">
        <v>25</v>
      </c>
      <c r="G228" s="245">
        <v>25</v>
      </c>
      <c r="H228" s="245">
        <v>25</v>
      </c>
      <c r="I228" s="256" t="s">
        <v>1002</v>
      </c>
    </row>
    <row r="229" spans="1:12" s="118" customFormat="1">
      <c r="A229" s="242">
        <v>205</v>
      </c>
      <c r="B229" s="245" t="s">
        <v>97</v>
      </c>
      <c r="C229" s="245" t="s">
        <v>1003</v>
      </c>
      <c r="D229" s="273">
        <v>44109</v>
      </c>
      <c r="E229" s="274" t="s">
        <v>1004</v>
      </c>
      <c r="F229" s="245">
        <v>50</v>
      </c>
      <c r="G229" s="245">
        <v>5</v>
      </c>
      <c r="H229" s="245">
        <v>50</v>
      </c>
      <c r="I229" s="256" t="s">
        <v>1005</v>
      </c>
    </row>
    <row r="230" spans="1:12" s="118" customFormat="1">
      <c r="A230" s="242">
        <v>206</v>
      </c>
      <c r="B230" s="245" t="s">
        <v>97</v>
      </c>
      <c r="C230" s="245" t="s">
        <v>1003</v>
      </c>
      <c r="D230" s="273">
        <v>44113</v>
      </c>
      <c r="E230" s="274" t="s">
        <v>1006</v>
      </c>
      <c r="F230" s="245">
        <v>21</v>
      </c>
      <c r="G230" s="245">
        <v>5</v>
      </c>
      <c r="H230" s="245">
        <v>21</v>
      </c>
      <c r="I230" s="256"/>
    </row>
    <row r="231" spans="1:12" s="118" customFormat="1">
      <c r="A231" s="242">
        <v>207</v>
      </c>
      <c r="B231" s="245" t="s">
        <v>97</v>
      </c>
      <c r="C231" s="245" t="s">
        <v>1007</v>
      </c>
      <c r="D231" s="273">
        <v>44158</v>
      </c>
      <c r="E231" s="274" t="s">
        <v>1008</v>
      </c>
      <c r="F231" s="245"/>
      <c r="G231" s="245"/>
      <c r="H231" s="245"/>
      <c r="I231" s="256" t="s">
        <v>1005</v>
      </c>
    </row>
    <row r="232" spans="1:12" s="118" customFormat="1">
      <c r="A232" s="242">
        <v>208</v>
      </c>
      <c r="B232" s="245" t="s">
        <v>97</v>
      </c>
      <c r="C232" s="245" t="s">
        <v>1075</v>
      </c>
      <c r="D232" s="273">
        <v>44137</v>
      </c>
      <c r="E232" s="245"/>
      <c r="F232" s="245">
        <v>15</v>
      </c>
      <c r="G232" s="245">
        <v>2</v>
      </c>
      <c r="H232" s="245">
        <v>15</v>
      </c>
      <c r="I232" s="256" t="s">
        <v>85</v>
      </c>
    </row>
    <row r="233" spans="1:12" s="118" customFormat="1">
      <c r="A233" s="242">
        <v>209</v>
      </c>
      <c r="B233" s="245" t="s">
        <v>97</v>
      </c>
      <c r="C233" s="245" t="s">
        <v>1075</v>
      </c>
      <c r="D233" s="273">
        <v>44140</v>
      </c>
      <c r="E233" s="245"/>
      <c r="F233" s="245">
        <v>10</v>
      </c>
      <c r="G233" s="245">
        <v>5</v>
      </c>
      <c r="H233" s="245">
        <v>10</v>
      </c>
      <c r="I233" s="256" t="s">
        <v>1009</v>
      </c>
    </row>
    <row r="234" spans="1:12" s="118" customFormat="1">
      <c r="A234" s="242">
        <v>210</v>
      </c>
      <c r="B234" s="245" t="s">
        <v>97</v>
      </c>
      <c r="C234" s="245" t="s">
        <v>1075</v>
      </c>
      <c r="D234" s="273">
        <v>44140</v>
      </c>
      <c r="E234" s="245"/>
      <c r="F234" s="245"/>
      <c r="G234" s="245"/>
      <c r="H234" s="245"/>
      <c r="I234" s="256" t="s">
        <v>1010</v>
      </c>
    </row>
    <row r="235" spans="1:12" s="118" customFormat="1">
      <c r="A235" s="242">
        <v>211</v>
      </c>
      <c r="B235" s="245" t="s">
        <v>97</v>
      </c>
      <c r="C235" s="245" t="s">
        <v>1075</v>
      </c>
      <c r="D235" s="273">
        <v>44144</v>
      </c>
      <c r="E235" s="245"/>
      <c r="F235" s="245">
        <v>20</v>
      </c>
      <c r="G235" s="245">
        <v>16</v>
      </c>
      <c r="H235" s="245">
        <v>20</v>
      </c>
      <c r="I235" s="256" t="s">
        <v>1011</v>
      </c>
    </row>
    <row r="236" spans="1:12" s="118" customFormat="1">
      <c r="A236" s="242">
        <v>212</v>
      </c>
      <c r="B236" s="245" t="s">
        <v>97</v>
      </c>
      <c r="C236" s="245" t="s">
        <v>1075</v>
      </c>
      <c r="D236" s="273">
        <v>44144</v>
      </c>
      <c r="E236" s="245"/>
      <c r="F236" s="245"/>
      <c r="G236" s="245"/>
      <c r="H236" s="245"/>
      <c r="I236" s="256" t="s">
        <v>1012</v>
      </c>
    </row>
    <row r="237" spans="1:12" s="118" customFormat="1">
      <c r="A237" s="242">
        <v>213</v>
      </c>
      <c r="B237" s="245" t="s">
        <v>97</v>
      </c>
      <c r="C237" s="245" t="s">
        <v>1076</v>
      </c>
      <c r="D237" s="273">
        <v>43841</v>
      </c>
      <c r="E237" s="245"/>
      <c r="F237" s="245">
        <v>14</v>
      </c>
      <c r="G237" s="245">
        <v>7</v>
      </c>
      <c r="H237" s="245">
        <v>14</v>
      </c>
      <c r="I237" s="256"/>
    </row>
    <row r="238" spans="1:12" s="118" customFormat="1">
      <c r="A238" s="242">
        <v>214</v>
      </c>
      <c r="B238" s="245" t="s">
        <v>97</v>
      </c>
      <c r="C238" s="245" t="s">
        <v>1013</v>
      </c>
      <c r="D238" s="273">
        <v>44104</v>
      </c>
      <c r="E238" s="245"/>
      <c r="F238" s="245">
        <v>43</v>
      </c>
      <c r="G238" s="245">
        <v>1</v>
      </c>
      <c r="H238" s="245">
        <v>43</v>
      </c>
      <c r="I238" s="256"/>
    </row>
    <row r="239" spans="1:12" s="118" customFormat="1">
      <c r="A239" s="242">
        <v>215</v>
      </c>
      <c r="B239" s="245" t="s">
        <v>1014</v>
      </c>
      <c r="C239" s="245" t="s">
        <v>1015</v>
      </c>
      <c r="D239" s="273">
        <v>44061</v>
      </c>
      <c r="E239" s="245" t="s">
        <v>1016</v>
      </c>
      <c r="F239" s="245"/>
      <c r="G239" s="245"/>
      <c r="H239" s="245"/>
      <c r="I239" s="256" t="s">
        <v>1017</v>
      </c>
    </row>
    <row r="240" spans="1:12" s="118" customFormat="1">
      <c r="A240" s="242">
        <v>216</v>
      </c>
      <c r="B240" s="245" t="s">
        <v>1014</v>
      </c>
      <c r="C240" s="245" t="s">
        <v>1015</v>
      </c>
      <c r="D240" s="273">
        <v>44151</v>
      </c>
      <c r="E240" s="245" t="s">
        <v>1018</v>
      </c>
      <c r="F240" s="245"/>
      <c r="G240" s="245"/>
      <c r="H240" s="245"/>
      <c r="I240" s="256" t="s">
        <v>1019</v>
      </c>
    </row>
    <row r="241" spans="1:9" s="118" customFormat="1">
      <c r="A241" s="242">
        <v>217</v>
      </c>
      <c r="B241" s="245" t="s">
        <v>1014</v>
      </c>
      <c r="C241" s="245" t="s">
        <v>1015</v>
      </c>
      <c r="D241" s="273">
        <v>44152</v>
      </c>
      <c r="E241" s="245" t="s">
        <v>1020</v>
      </c>
      <c r="F241" s="245"/>
      <c r="G241" s="245"/>
      <c r="H241" s="245"/>
      <c r="I241" s="256" t="s">
        <v>1021</v>
      </c>
    </row>
    <row r="242" spans="1:9">
      <c r="A242" s="242">
        <v>218</v>
      </c>
      <c r="B242" s="244" t="s">
        <v>1048</v>
      </c>
      <c r="C242" s="245" t="s">
        <v>1046</v>
      </c>
      <c r="D242" s="245" t="s">
        <v>1047</v>
      </c>
      <c r="E242" s="244"/>
      <c r="F242" s="245">
        <v>4100</v>
      </c>
      <c r="G242" s="244"/>
      <c r="H242" s="245"/>
      <c r="I242" s="242"/>
    </row>
    <row r="243" spans="1:9">
      <c r="A243" s="242">
        <v>219</v>
      </c>
      <c r="B243" s="244" t="s">
        <v>584</v>
      </c>
      <c r="C243" s="244" t="s">
        <v>1050</v>
      </c>
      <c r="D243" s="261" t="s">
        <v>1051</v>
      </c>
      <c r="E243" s="244" t="s">
        <v>1053</v>
      </c>
      <c r="F243" s="244"/>
      <c r="G243" s="244"/>
      <c r="H243" s="245">
        <v>100</v>
      </c>
      <c r="I243" s="242" t="s">
        <v>1052</v>
      </c>
    </row>
    <row r="244" spans="1:9" ht="43.2">
      <c r="A244" s="242">
        <v>220</v>
      </c>
      <c r="B244" s="244" t="s">
        <v>1056</v>
      </c>
      <c r="C244" s="275" t="s">
        <v>1054</v>
      </c>
      <c r="D244" s="268">
        <v>44105</v>
      </c>
      <c r="E244" s="276" t="s">
        <v>1055</v>
      </c>
      <c r="F244" s="244"/>
      <c r="G244" s="244"/>
      <c r="H244" s="245"/>
      <c r="I244" s="242" t="s">
        <v>1057</v>
      </c>
    </row>
    <row r="245" spans="1:9" ht="57.6">
      <c r="A245" s="242">
        <v>221</v>
      </c>
      <c r="B245" s="244" t="s">
        <v>1056</v>
      </c>
      <c r="C245" s="275" t="s">
        <v>1058</v>
      </c>
      <c r="D245" s="268">
        <v>44105</v>
      </c>
      <c r="E245" s="276" t="s">
        <v>1059</v>
      </c>
      <c r="F245" s="244">
        <v>1400</v>
      </c>
      <c r="G245" s="244">
        <v>46</v>
      </c>
      <c r="H245" s="245"/>
      <c r="I245" s="242"/>
    </row>
    <row r="246" spans="1:9">
      <c r="A246" s="242">
        <v>222</v>
      </c>
      <c r="B246" s="244" t="s">
        <v>1056</v>
      </c>
      <c r="C246" s="275" t="s">
        <v>1060</v>
      </c>
      <c r="D246" s="268">
        <v>44105</v>
      </c>
      <c r="E246" s="244"/>
      <c r="F246" s="244"/>
      <c r="G246" s="244"/>
      <c r="H246" s="245"/>
      <c r="I246" s="242" t="s">
        <v>1061</v>
      </c>
    </row>
    <row r="247" spans="1:9">
      <c r="A247" s="242">
        <v>223</v>
      </c>
      <c r="B247" s="244" t="s">
        <v>73</v>
      </c>
      <c r="C247" s="244" t="s">
        <v>150</v>
      </c>
      <c r="D247" s="263">
        <v>44136</v>
      </c>
      <c r="E247" s="244"/>
      <c r="F247" s="244">
        <v>29</v>
      </c>
      <c r="G247" s="244">
        <v>14</v>
      </c>
      <c r="H247" s="245"/>
      <c r="I247" s="242"/>
    </row>
    <row r="248" spans="1:9">
      <c r="A248" s="242">
        <v>224</v>
      </c>
      <c r="B248" s="244" t="s">
        <v>1056</v>
      </c>
      <c r="C248" s="244" t="s">
        <v>1066</v>
      </c>
      <c r="D248" s="261" t="s">
        <v>984</v>
      </c>
      <c r="E248" s="244"/>
      <c r="F248" s="244"/>
      <c r="G248" s="244">
        <v>4</v>
      </c>
      <c r="H248" s="245"/>
      <c r="I248" s="242" t="s">
        <v>1067</v>
      </c>
    </row>
    <row r="249" spans="1:9">
      <c r="A249" s="242">
        <v>225</v>
      </c>
      <c r="B249" s="244" t="s">
        <v>1056</v>
      </c>
      <c r="C249" s="246" t="s">
        <v>1070</v>
      </c>
      <c r="D249" s="263">
        <v>44044</v>
      </c>
      <c r="E249" s="244"/>
      <c r="F249" s="244">
        <v>20</v>
      </c>
      <c r="G249" s="244">
        <v>10</v>
      </c>
      <c r="H249" s="245"/>
      <c r="I249" s="242"/>
    </row>
    <row r="250" spans="1:9">
      <c r="A250" s="242"/>
      <c r="B250" s="244"/>
      <c r="C250" s="244"/>
      <c r="D250" s="261"/>
      <c r="E250" s="244"/>
      <c r="F250" s="244"/>
      <c r="G250" s="244"/>
      <c r="H250" s="245"/>
      <c r="I250" s="242"/>
    </row>
    <row r="257" spans="1:9">
      <c r="B257" s="2" t="s">
        <v>841</v>
      </c>
    </row>
    <row r="260" spans="1:9">
      <c r="B260" s="201" t="s">
        <v>1244</v>
      </c>
    </row>
    <row r="261" spans="1:9" ht="28.8">
      <c r="A261" s="2">
        <v>226</v>
      </c>
      <c r="B261" s="180" t="s">
        <v>1148</v>
      </c>
      <c r="C261" s="180" t="s">
        <v>1149</v>
      </c>
      <c r="D261" s="181" t="s">
        <v>1150</v>
      </c>
      <c r="E261" s="180" t="s">
        <v>1151</v>
      </c>
      <c r="F261" s="180">
        <v>500</v>
      </c>
      <c r="G261" s="180" t="s">
        <v>94</v>
      </c>
      <c r="H261" s="180" t="s">
        <v>94</v>
      </c>
      <c r="I261" s="182" t="s">
        <v>1152</v>
      </c>
    </row>
    <row r="262" spans="1:9" ht="43.2">
      <c r="A262" s="119">
        <v>227</v>
      </c>
      <c r="B262" s="180" t="s">
        <v>1153</v>
      </c>
      <c r="C262" s="180" t="s">
        <v>1149</v>
      </c>
      <c r="D262" s="183" t="s">
        <v>1150</v>
      </c>
      <c r="E262" s="184" t="s">
        <v>1154</v>
      </c>
      <c r="F262" s="180">
        <v>500</v>
      </c>
      <c r="G262" s="185" t="s">
        <v>94</v>
      </c>
      <c r="H262" s="185" t="s">
        <v>94</v>
      </c>
      <c r="I262" s="185" t="s">
        <v>1155</v>
      </c>
    </row>
    <row r="263" spans="1:9" ht="28.8">
      <c r="A263" s="119">
        <v>228</v>
      </c>
      <c r="B263" s="187" t="s">
        <v>1156</v>
      </c>
      <c r="C263" s="187" t="s">
        <v>1157</v>
      </c>
      <c r="D263" s="188">
        <v>44271</v>
      </c>
      <c r="E263" s="186" t="s">
        <v>1158</v>
      </c>
      <c r="F263" s="186">
        <v>71</v>
      </c>
      <c r="G263" s="186">
        <v>55</v>
      </c>
      <c r="H263" s="186">
        <v>100</v>
      </c>
      <c r="I263" s="187"/>
    </row>
    <row r="264" spans="1:9">
      <c r="A264" s="119">
        <v>229</v>
      </c>
      <c r="B264" s="214" t="s">
        <v>1159</v>
      </c>
      <c r="C264" s="214" t="s">
        <v>1157</v>
      </c>
      <c r="D264" s="215">
        <v>44272</v>
      </c>
      <c r="E264" s="216" t="s">
        <v>1158</v>
      </c>
      <c r="F264" s="216">
        <v>62</v>
      </c>
      <c r="G264" s="216">
        <v>50</v>
      </c>
      <c r="H264" s="216">
        <v>90</v>
      </c>
      <c r="I264" s="214"/>
    </row>
    <row r="265" spans="1:9">
      <c r="A265" s="119">
        <v>230</v>
      </c>
      <c r="B265" s="214"/>
      <c r="C265" s="214"/>
      <c r="D265" s="215"/>
      <c r="E265" s="216"/>
      <c r="F265" s="216"/>
      <c r="G265" s="216"/>
      <c r="H265" s="216"/>
      <c r="I265" s="214"/>
    </row>
    <row r="266" spans="1:9" ht="43.2">
      <c r="A266" s="119">
        <v>231</v>
      </c>
      <c r="B266" s="187" t="s">
        <v>1160</v>
      </c>
      <c r="C266" s="187" t="s">
        <v>1161</v>
      </c>
      <c r="D266" s="188">
        <v>44272</v>
      </c>
      <c r="E266" s="184" t="s">
        <v>1162</v>
      </c>
      <c r="F266" s="200">
        <v>53000</v>
      </c>
      <c r="G266" s="186">
        <v>100</v>
      </c>
      <c r="H266" s="189">
        <v>10000</v>
      </c>
      <c r="I266" s="187"/>
    </row>
    <row r="267" spans="1:9" ht="57.6">
      <c r="A267" s="119">
        <v>232</v>
      </c>
      <c r="B267" s="187" t="s">
        <v>1163</v>
      </c>
      <c r="C267" s="187" t="s">
        <v>1164</v>
      </c>
      <c r="D267" s="188">
        <v>44272</v>
      </c>
      <c r="E267" s="184" t="s">
        <v>1165</v>
      </c>
      <c r="F267" s="200"/>
      <c r="G267" s="186">
        <v>100</v>
      </c>
      <c r="H267" s="189"/>
      <c r="I267" s="187"/>
    </row>
    <row r="268" spans="1:9">
      <c r="A268" s="119">
        <v>233</v>
      </c>
      <c r="B268" s="214" t="s">
        <v>1163</v>
      </c>
      <c r="C268" s="214" t="s">
        <v>1166</v>
      </c>
      <c r="D268" s="215">
        <v>44272</v>
      </c>
      <c r="E268" s="187" t="s">
        <v>1167</v>
      </c>
      <c r="F268" s="277">
        <v>302171</v>
      </c>
      <c r="G268" s="216">
        <v>100</v>
      </c>
      <c r="H268" s="216"/>
      <c r="I268" s="217" t="s">
        <v>1168</v>
      </c>
    </row>
    <row r="269" spans="1:9" ht="57.6">
      <c r="A269" s="119">
        <v>234</v>
      </c>
      <c r="B269" s="214"/>
      <c r="C269" s="214"/>
      <c r="D269" s="215"/>
      <c r="E269" s="184" t="s">
        <v>1169</v>
      </c>
      <c r="F269" s="214"/>
      <c r="G269" s="216"/>
      <c r="H269" s="216"/>
      <c r="I269" s="217"/>
    </row>
    <row r="270" spans="1:9" ht="86.4">
      <c r="A270" s="119">
        <v>235</v>
      </c>
      <c r="B270" s="187" t="s">
        <v>1170</v>
      </c>
      <c r="C270" s="187" t="s">
        <v>1157</v>
      </c>
      <c r="D270" s="188">
        <v>44272</v>
      </c>
      <c r="E270" s="184" t="s">
        <v>1171</v>
      </c>
      <c r="F270" s="186"/>
      <c r="G270" s="186"/>
      <c r="H270" s="189"/>
      <c r="I270" s="184" t="s">
        <v>1172</v>
      </c>
    </row>
    <row r="271" spans="1:9" ht="57.6">
      <c r="A271" s="119">
        <v>236</v>
      </c>
      <c r="B271" s="187" t="s">
        <v>1173</v>
      </c>
      <c r="C271" s="187" t="s">
        <v>1174</v>
      </c>
      <c r="D271" s="188">
        <v>44272</v>
      </c>
      <c r="E271" s="184" t="s">
        <v>1175</v>
      </c>
      <c r="F271" s="187">
        <v>5000</v>
      </c>
      <c r="G271" s="186">
        <v>172</v>
      </c>
      <c r="H271" s="189">
        <v>1000</v>
      </c>
      <c r="I271" s="184" t="s">
        <v>1176</v>
      </c>
    </row>
    <row r="272" spans="1:9" ht="28.8">
      <c r="A272" s="119">
        <v>237</v>
      </c>
      <c r="B272" s="214" t="s">
        <v>1177</v>
      </c>
      <c r="C272" s="214" t="s">
        <v>1178</v>
      </c>
      <c r="D272" s="214" t="s">
        <v>1179</v>
      </c>
      <c r="E272" s="187" t="s">
        <v>1180</v>
      </c>
      <c r="F272" s="216">
        <v>1000</v>
      </c>
      <c r="G272" s="216">
        <v>25</v>
      </c>
      <c r="H272" s="216">
        <v>500</v>
      </c>
      <c r="I272" s="214"/>
    </row>
    <row r="273" spans="1:9" ht="28.8">
      <c r="A273" s="119">
        <v>238</v>
      </c>
      <c r="B273" s="214"/>
      <c r="C273" s="214"/>
      <c r="D273" s="214"/>
      <c r="E273" s="184" t="s">
        <v>1181</v>
      </c>
      <c r="F273" s="216"/>
      <c r="G273" s="216"/>
      <c r="H273" s="216"/>
      <c r="I273" s="214"/>
    </row>
    <row r="274" spans="1:9">
      <c r="A274" s="119">
        <v>239</v>
      </c>
      <c r="B274" s="214" t="s">
        <v>1182</v>
      </c>
      <c r="C274" s="214" t="s">
        <v>1183</v>
      </c>
      <c r="D274" s="215">
        <v>44298</v>
      </c>
      <c r="E274" s="217" t="s">
        <v>1184</v>
      </c>
      <c r="F274" s="277">
        <v>8650</v>
      </c>
      <c r="G274" s="216">
        <v>50</v>
      </c>
      <c r="H274" s="218">
        <v>5000</v>
      </c>
      <c r="I274" s="214"/>
    </row>
    <row r="275" spans="1:9">
      <c r="A275" s="119">
        <v>240</v>
      </c>
      <c r="B275" s="214"/>
      <c r="C275" s="214"/>
      <c r="D275" s="215"/>
      <c r="E275" s="217"/>
      <c r="F275" s="214"/>
      <c r="G275" s="216"/>
      <c r="H275" s="216"/>
      <c r="I275" s="214"/>
    </row>
    <row r="276" spans="1:9" ht="43.2">
      <c r="A276" s="119">
        <v>241</v>
      </c>
      <c r="B276" s="187" t="s">
        <v>1185</v>
      </c>
      <c r="C276" s="187" t="s">
        <v>1186</v>
      </c>
      <c r="D276" s="188">
        <v>44302</v>
      </c>
      <c r="E276" s="184" t="s">
        <v>1187</v>
      </c>
      <c r="F276" s="187"/>
      <c r="G276" s="187"/>
      <c r="H276" s="187"/>
      <c r="I276" s="187"/>
    </row>
    <row r="277" spans="1:9" ht="57.6">
      <c r="A277" s="119">
        <v>242</v>
      </c>
      <c r="B277" s="187" t="s">
        <v>1188</v>
      </c>
      <c r="C277" s="187" t="s">
        <v>1189</v>
      </c>
      <c r="D277" s="188">
        <v>44305</v>
      </c>
      <c r="E277" s="184" t="s">
        <v>1190</v>
      </c>
      <c r="F277" s="187"/>
      <c r="G277" s="187"/>
      <c r="H277" s="187"/>
      <c r="I277" s="187"/>
    </row>
    <row r="278" spans="1:9">
      <c r="A278" s="119">
        <v>243</v>
      </c>
      <c r="B278" s="214" t="s">
        <v>1163</v>
      </c>
      <c r="C278" s="214" t="s">
        <v>1191</v>
      </c>
      <c r="D278" s="215">
        <v>44307</v>
      </c>
      <c r="E278" s="187" t="s">
        <v>1192</v>
      </c>
      <c r="F278" s="214"/>
      <c r="G278" s="214"/>
      <c r="H278" s="214"/>
      <c r="I278" s="214"/>
    </row>
    <row r="279" spans="1:9" ht="43.2">
      <c r="A279" s="119">
        <v>244</v>
      </c>
      <c r="B279" s="214"/>
      <c r="C279" s="214"/>
      <c r="D279" s="215"/>
      <c r="E279" s="184" t="s">
        <v>1193</v>
      </c>
      <c r="F279" s="214"/>
      <c r="G279" s="214"/>
      <c r="H279" s="214"/>
      <c r="I279" s="214"/>
    </row>
    <row r="280" spans="1:9" ht="43.2">
      <c r="A280" s="119">
        <v>245</v>
      </c>
      <c r="B280" s="187" t="s">
        <v>1185</v>
      </c>
      <c r="C280" s="187" t="s">
        <v>1189</v>
      </c>
      <c r="D280" s="188">
        <v>44307</v>
      </c>
      <c r="E280" s="184" t="s">
        <v>1194</v>
      </c>
      <c r="F280" s="187"/>
      <c r="G280" s="187"/>
      <c r="H280" s="187"/>
      <c r="I280" s="187"/>
    </row>
    <row r="281" spans="1:9" ht="28.8">
      <c r="A281" s="119">
        <v>246</v>
      </c>
      <c r="B281" s="187" t="s">
        <v>1195</v>
      </c>
      <c r="C281" s="187" t="s">
        <v>1196</v>
      </c>
      <c r="D281" s="188">
        <v>44326</v>
      </c>
      <c r="E281" s="186" t="s">
        <v>1158</v>
      </c>
      <c r="F281" s="186">
        <v>73</v>
      </c>
      <c r="G281" s="187"/>
      <c r="H281" s="187"/>
      <c r="I281" s="187"/>
    </row>
    <row r="282" spans="1:9" ht="43.2">
      <c r="A282" s="119">
        <v>247</v>
      </c>
      <c r="B282" s="187" t="s">
        <v>1197</v>
      </c>
      <c r="C282" s="187" t="s">
        <v>1198</v>
      </c>
      <c r="D282" s="188">
        <v>44327</v>
      </c>
      <c r="E282" s="184" t="s">
        <v>1199</v>
      </c>
      <c r="F282" s="187"/>
      <c r="G282" s="187"/>
      <c r="H282" s="187"/>
      <c r="I282" s="187"/>
    </row>
    <row r="283" spans="1:9" ht="28.8">
      <c r="A283" s="119">
        <v>248</v>
      </c>
      <c r="B283" s="187" t="s">
        <v>1185</v>
      </c>
      <c r="C283" s="187" t="s">
        <v>1200</v>
      </c>
      <c r="D283" s="188">
        <v>44328</v>
      </c>
      <c r="E283" s="184" t="s">
        <v>1201</v>
      </c>
      <c r="F283" s="187"/>
      <c r="G283" s="187"/>
      <c r="H283" s="187"/>
      <c r="I283" s="187"/>
    </row>
    <row r="284" spans="1:9" ht="28.8">
      <c r="A284" s="119">
        <v>249</v>
      </c>
      <c r="B284" s="187" t="s">
        <v>1185</v>
      </c>
      <c r="C284" s="187" t="s">
        <v>1202</v>
      </c>
      <c r="D284" s="188">
        <v>44330</v>
      </c>
      <c r="E284" s="184" t="s">
        <v>1203</v>
      </c>
      <c r="F284" s="187"/>
      <c r="G284" s="187"/>
      <c r="H284" s="187"/>
      <c r="I284" s="187"/>
    </row>
    <row r="285" spans="1:9" ht="43.2">
      <c r="A285" s="119">
        <v>250</v>
      </c>
      <c r="B285" s="187" t="s">
        <v>1204</v>
      </c>
      <c r="C285" s="187" t="s">
        <v>1205</v>
      </c>
      <c r="D285" s="188">
        <v>44330</v>
      </c>
      <c r="E285" s="184" t="s">
        <v>1194</v>
      </c>
      <c r="F285" s="187"/>
      <c r="G285" s="187"/>
      <c r="H285" s="187"/>
      <c r="I285" s="187"/>
    </row>
    <row r="286" spans="1:9" ht="43.2">
      <c r="A286" s="119">
        <v>251</v>
      </c>
      <c r="B286" s="187" t="s">
        <v>1206</v>
      </c>
      <c r="C286" s="187" t="s">
        <v>1207</v>
      </c>
      <c r="D286" s="188">
        <v>44343</v>
      </c>
      <c r="E286" s="184" t="s">
        <v>1208</v>
      </c>
      <c r="F286" s="187"/>
      <c r="G286" s="187"/>
      <c r="H286" s="187"/>
      <c r="I286" s="187"/>
    </row>
    <row r="287" spans="1:9">
      <c r="A287" s="119">
        <v>252</v>
      </c>
      <c r="B287" s="214" t="s">
        <v>1209</v>
      </c>
      <c r="C287" s="187" t="s">
        <v>1210</v>
      </c>
      <c r="D287" s="215">
        <v>44350</v>
      </c>
      <c r="E287" s="216" t="s">
        <v>1158</v>
      </c>
      <c r="F287" s="216">
        <v>59</v>
      </c>
      <c r="G287" s="214"/>
      <c r="H287" s="214"/>
      <c r="I287" s="214"/>
    </row>
    <row r="288" spans="1:9">
      <c r="A288" s="119">
        <v>253</v>
      </c>
      <c r="B288" s="214"/>
      <c r="C288" s="187" t="s">
        <v>1211</v>
      </c>
      <c r="D288" s="215"/>
      <c r="E288" s="216"/>
      <c r="F288" s="216"/>
      <c r="G288" s="214"/>
      <c r="H288" s="214"/>
      <c r="I288" s="214"/>
    </row>
    <row r="289" spans="1:9" ht="28.8">
      <c r="A289" s="119">
        <v>254</v>
      </c>
      <c r="B289" s="187" t="s">
        <v>1204</v>
      </c>
      <c r="C289" s="187" t="s">
        <v>1212</v>
      </c>
      <c r="D289" s="188">
        <v>44354</v>
      </c>
      <c r="E289" s="184" t="s">
        <v>1213</v>
      </c>
      <c r="F289" s="187"/>
      <c r="G289" s="187"/>
      <c r="H289" s="187"/>
      <c r="I289" s="187"/>
    </row>
    <row r="290" spans="1:9" ht="28.8">
      <c r="A290" s="119">
        <v>255</v>
      </c>
      <c r="B290" s="187" t="s">
        <v>1214</v>
      </c>
      <c r="C290" s="187" t="s">
        <v>1215</v>
      </c>
      <c r="D290" s="188">
        <v>44355</v>
      </c>
      <c r="E290" s="186" t="s">
        <v>1158</v>
      </c>
      <c r="F290" s="186">
        <v>60</v>
      </c>
      <c r="G290" s="187"/>
      <c r="H290" s="187"/>
      <c r="I290" s="187"/>
    </row>
    <row r="291" spans="1:9" ht="57.6">
      <c r="A291" s="119">
        <v>256</v>
      </c>
      <c r="B291" s="187" t="s">
        <v>1163</v>
      </c>
      <c r="C291" s="187" t="s">
        <v>1215</v>
      </c>
      <c r="D291" s="188">
        <v>44355</v>
      </c>
      <c r="E291" s="184" t="s">
        <v>1216</v>
      </c>
      <c r="F291" s="187"/>
      <c r="G291" s="187"/>
      <c r="H291" s="187"/>
      <c r="I291" s="187"/>
    </row>
    <row r="292" spans="1:9" ht="28.8">
      <c r="A292" s="119">
        <v>257</v>
      </c>
      <c r="B292" s="187" t="s">
        <v>1217</v>
      </c>
      <c r="C292" s="187" t="s">
        <v>1215</v>
      </c>
      <c r="D292" s="188">
        <v>44355</v>
      </c>
      <c r="E292" s="184" t="s">
        <v>1218</v>
      </c>
      <c r="F292" s="187"/>
      <c r="G292" s="187"/>
      <c r="H292" s="187"/>
      <c r="I292" s="187"/>
    </row>
    <row r="293" spans="1:9" ht="43.2">
      <c r="A293" s="119">
        <v>258</v>
      </c>
      <c r="B293" s="187" t="s">
        <v>1160</v>
      </c>
      <c r="C293" s="187" t="s">
        <v>1219</v>
      </c>
      <c r="D293" s="188">
        <v>44355</v>
      </c>
      <c r="E293" s="184" t="s">
        <v>1220</v>
      </c>
      <c r="F293" s="187"/>
      <c r="G293" s="187"/>
      <c r="H293" s="187"/>
      <c r="I293" s="187"/>
    </row>
    <row r="294" spans="1:9" ht="43.2">
      <c r="A294" s="119">
        <v>259</v>
      </c>
      <c r="B294" s="187" t="s">
        <v>1221</v>
      </c>
      <c r="C294" s="187" t="s">
        <v>1222</v>
      </c>
      <c r="D294" s="188">
        <v>44355</v>
      </c>
      <c r="E294" s="184" t="s">
        <v>1223</v>
      </c>
      <c r="F294" s="187"/>
      <c r="G294" s="187"/>
      <c r="H294" s="187"/>
      <c r="I294" s="187"/>
    </row>
    <row r="295" spans="1:9" ht="43.2">
      <c r="A295" s="119">
        <v>260</v>
      </c>
      <c r="B295" s="187" t="s">
        <v>1224</v>
      </c>
      <c r="C295" s="187" t="s">
        <v>1225</v>
      </c>
      <c r="D295" s="188">
        <v>44355</v>
      </c>
      <c r="E295" s="184" t="s">
        <v>1226</v>
      </c>
      <c r="F295" s="187"/>
      <c r="G295" s="187"/>
      <c r="H295" s="187"/>
      <c r="I295" s="187"/>
    </row>
    <row r="296" spans="1:9" ht="43.2">
      <c r="A296" s="119">
        <v>261</v>
      </c>
      <c r="B296" s="187" t="s">
        <v>1185</v>
      </c>
      <c r="C296" s="187" t="s">
        <v>1227</v>
      </c>
      <c r="D296" s="188">
        <v>44356</v>
      </c>
      <c r="E296" s="184" t="s">
        <v>1228</v>
      </c>
      <c r="F296" s="187"/>
      <c r="G296" s="187"/>
      <c r="H296" s="187"/>
      <c r="I296" s="187"/>
    </row>
    <row r="297" spans="1:9" ht="43.2">
      <c r="A297" s="119">
        <v>262</v>
      </c>
      <c r="B297" s="187" t="s">
        <v>1197</v>
      </c>
      <c r="C297" s="187" t="s">
        <v>1229</v>
      </c>
      <c r="D297" s="188">
        <v>44356</v>
      </c>
      <c r="E297" s="184" t="s">
        <v>1230</v>
      </c>
      <c r="F297" s="187"/>
      <c r="G297" s="187"/>
      <c r="H297" s="187"/>
      <c r="I297" s="187"/>
    </row>
    <row r="298" spans="1:9" ht="43.2">
      <c r="A298" s="119">
        <v>263</v>
      </c>
      <c r="B298" s="187" t="s">
        <v>1197</v>
      </c>
      <c r="C298" s="187" t="s">
        <v>1231</v>
      </c>
      <c r="D298" s="188">
        <v>44361</v>
      </c>
      <c r="E298" s="184" t="s">
        <v>1232</v>
      </c>
      <c r="F298" s="187"/>
      <c r="G298" s="187"/>
      <c r="H298" s="187"/>
      <c r="I298" s="187"/>
    </row>
    <row r="299" spans="1:9" ht="43.2">
      <c r="A299" s="119">
        <v>264</v>
      </c>
      <c r="B299" s="187" t="s">
        <v>1233</v>
      </c>
      <c r="C299" s="187" t="s">
        <v>1234</v>
      </c>
      <c r="D299" s="188">
        <v>44363</v>
      </c>
      <c r="E299" s="184" t="s">
        <v>1235</v>
      </c>
      <c r="F299" s="187"/>
      <c r="G299" s="187"/>
      <c r="H299" s="187"/>
      <c r="I299" s="187"/>
    </row>
    <row r="300" spans="1:9" ht="57.6">
      <c r="A300" s="119">
        <v>265</v>
      </c>
      <c r="B300" s="187" t="s">
        <v>1236</v>
      </c>
      <c r="C300" s="187" t="s">
        <v>1237</v>
      </c>
      <c r="D300" s="188">
        <v>44369</v>
      </c>
      <c r="E300" s="184" t="s">
        <v>1238</v>
      </c>
      <c r="F300" s="187"/>
      <c r="G300" s="187"/>
      <c r="H300" s="187"/>
      <c r="I300" s="187"/>
    </row>
    <row r="301" spans="1:9" ht="28.8">
      <c r="A301" s="119">
        <v>266</v>
      </c>
      <c r="B301" s="187" t="s">
        <v>1239</v>
      </c>
      <c r="C301" s="190" t="s">
        <v>1240</v>
      </c>
      <c r="D301" s="187" t="s">
        <v>1241</v>
      </c>
      <c r="E301" s="184" t="s">
        <v>1242</v>
      </c>
      <c r="F301" s="187"/>
      <c r="G301" s="187"/>
      <c r="H301" s="187"/>
      <c r="I301" s="187"/>
    </row>
    <row r="302" spans="1:9" ht="28.8">
      <c r="A302" s="119">
        <v>267</v>
      </c>
      <c r="B302" s="187" t="s">
        <v>1163</v>
      </c>
      <c r="C302" s="187"/>
      <c r="D302" s="188">
        <v>44389</v>
      </c>
      <c r="E302" s="184" t="s">
        <v>1243</v>
      </c>
      <c r="F302" s="187"/>
      <c r="G302" s="187"/>
      <c r="H302" s="187"/>
      <c r="I302" s="187"/>
    </row>
    <row r="303" spans="1:9">
      <c r="A303" s="207">
        <v>268</v>
      </c>
      <c r="B303" s="207" t="s">
        <v>70</v>
      </c>
      <c r="C303" s="207" t="s">
        <v>1258</v>
      </c>
      <c r="D303" s="209">
        <v>44409</v>
      </c>
      <c r="E303" s="207" t="s">
        <v>1259</v>
      </c>
      <c r="F303" s="207">
        <v>500</v>
      </c>
      <c r="G303" s="205"/>
      <c r="H303" s="207"/>
      <c r="I303" s="208" t="s">
        <v>1260</v>
      </c>
    </row>
    <row r="304" spans="1:9">
      <c r="A304" s="207">
        <v>269</v>
      </c>
      <c r="B304" s="207" t="s">
        <v>73</v>
      </c>
      <c r="C304" s="207" t="s">
        <v>1261</v>
      </c>
      <c r="D304" s="206" t="s">
        <v>1262</v>
      </c>
      <c r="E304" s="205"/>
      <c r="F304" s="207">
        <v>40</v>
      </c>
      <c r="G304" s="207">
        <v>5</v>
      </c>
      <c r="H304" s="205">
        <v>40</v>
      </c>
      <c r="I304" s="208"/>
    </row>
    <row r="305" spans="1:12">
      <c r="A305" s="207">
        <v>270</v>
      </c>
      <c r="B305" s="207" t="s">
        <v>70</v>
      </c>
      <c r="C305" s="207" t="s">
        <v>1263</v>
      </c>
      <c r="D305" s="206" t="s">
        <v>1264</v>
      </c>
      <c r="E305" s="207" t="s">
        <v>1265</v>
      </c>
      <c r="F305" s="207">
        <v>10000</v>
      </c>
      <c r="G305" s="205"/>
      <c r="H305" s="205"/>
      <c r="I305" s="208" t="s">
        <v>1266</v>
      </c>
    </row>
    <row r="306" spans="1:12">
      <c r="A306" s="207">
        <v>271</v>
      </c>
      <c r="B306" s="207" t="s">
        <v>70</v>
      </c>
      <c r="C306" s="207" t="s">
        <v>1267</v>
      </c>
      <c r="D306" s="206" t="s">
        <v>1264</v>
      </c>
      <c r="E306" s="207" t="s">
        <v>1268</v>
      </c>
      <c r="F306" s="207">
        <v>10000</v>
      </c>
      <c r="G306" s="205"/>
      <c r="H306" s="205"/>
      <c r="I306" s="208" t="s">
        <v>1269</v>
      </c>
    </row>
    <row r="307" spans="1:12">
      <c r="A307" s="207">
        <v>272</v>
      </c>
      <c r="B307" s="207" t="s">
        <v>1270</v>
      </c>
      <c r="C307" s="207" t="s">
        <v>1271</v>
      </c>
      <c r="D307" s="206" t="s">
        <v>1272</v>
      </c>
      <c r="E307" s="205"/>
      <c r="F307" s="205"/>
      <c r="G307" s="205"/>
      <c r="H307" s="205"/>
      <c r="I307" s="205"/>
    </row>
    <row r="308" spans="1:12">
      <c r="A308" s="207">
        <v>273</v>
      </c>
      <c r="B308" s="210" t="s">
        <v>1273</v>
      </c>
      <c r="C308" s="210" t="s">
        <v>1274</v>
      </c>
      <c r="D308" s="211">
        <v>44250</v>
      </c>
      <c r="E308" s="213" t="s">
        <v>1275</v>
      </c>
      <c r="F308" s="210"/>
      <c r="G308" s="210"/>
      <c r="H308" s="210"/>
      <c r="I308" s="210"/>
      <c r="J308" s="210"/>
      <c r="K308" s="210"/>
      <c r="L308" s="210"/>
    </row>
    <row r="309" spans="1:12">
      <c r="A309" s="207">
        <v>274</v>
      </c>
      <c r="B309" s="210" t="s">
        <v>1014</v>
      </c>
      <c r="C309" s="210" t="s">
        <v>1015</v>
      </c>
      <c r="D309" s="211">
        <v>44258</v>
      </c>
      <c r="E309" s="210" t="s">
        <v>1276</v>
      </c>
      <c r="F309" s="210"/>
      <c r="G309" s="210"/>
      <c r="H309" s="210"/>
      <c r="I309" s="210" t="s">
        <v>1277</v>
      </c>
      <c r="J309" s="210"/>
      <c r="K309" s="210"/>
      <c r="L309" s="210"/>
    </row>
    <row r="310" spans="1:12">
      <c r="A310" s="207">
        <v>275</v>
      </c>
      <c r="B310" s="210" t="s">
        <v>1273</v>
      </c>
      <c r="C310" s="210" t="s">
        <v>1274</v>
      </c>
      <c r="D310" s="211">
        <v>44380</v>
      </c>
      <c r="E310" s="213" t="s">
        <v>1278</v>
      </c>
      <c r="F310" s="210"/>
      <c r="G310" s="210"/>
      <c r="H310" s="210"/>
      <c r="I310" s="210" t="s">
        <v>1279</v>
      </c>
      <c r="J310" s="210"/>
      <c r="K310" s="210"/>
      <c r="L310" s="210"/>
    </row>
    <row r="311" spans="1:12">
      <c r="A311" s="207">
        <v>276</v>
      </c>
      <c r="B311" s="210" t="s">
        <v>1014</v>
      </c>
      <c r="C311" s="210" t="s">
        <v>1015</v>
      </c>
      <c r="D311" s="211">
        <v>44384</v>
      </c>
      <c r="E311" s="210" t="s">
        <v>1280</v>
      </c>
      <c r="F311" s="210"/>
      <c r="G311" s="210"/>
      <c r="H311" s="210"/>
      <c r="I311" s="210" t="s">
        <v>1281</v>
      </c>
      <c r="J311" s="210"/>
      <c r="K311" s="210"/>
      <c r="L311" s="210"/>
    </row>
    <row r="312" spans="1:12">
      <c r="A312" s="207">
        <v>277</v>
      </c>
      <c r="B312" s="210" t="s">
        <v>1282</v>
      </c>
      <c r="C312" s="210" t="s">
        <v>1283</v>
      </c>
      <c r="D312" s="211">
        <v>44378</v>
      </c>
      <c r="E312" s="213" t="s">
        <v>1284</v>
      </c>
      <c r="F312" s="210"/>
      <c r="G312" s="210"/>
      <c r="H312" s="210"/>
      <c r="I312" s="210"/>
      <c r="J312" s="210"/>
      <c r="K312" s="210"/>
      <c r="L312" s="210"/>
    </row>
    <row r="313" spans="1:12">
      <c r="A313" s="207">
        <v>278</v>
      </c>
      <c r="B313" s="210" t="s">
        <v>1285</v>
      </c>
      <c r="C313" s="210" t="s">
        <v>1286</v>
      </c>
      <c r="D313" s="211">
        <v>44313</v>
      </c>
      <c r="E313" s="213" t="s">
        <v>1287</v>
      </c>
      <c r="F313" s="210"/>
      <c r="G313" s="210"/>
      <c r="H313" s="210"/>
      <c r="I313" s="210"/>
      <c r="J313" s="210"/>
      <c r="K313" s="210"/>
      <c r="L313" s="210"/>
    </row>
    <row r="314" spans="1:12" ht="57.6">
      <c r="A314" s="207">
        <v>279</v>
      </c>
      <c r="B314" s="2" t="s">
        <v>70</v>
      </c>
      <c r="C314" t="s">
        <v>1326</v>
      </c>
      <c r="D314" s="238">
        <v>2021</v>
      </c>
      <c r="E314" s="20" t="s">
        <v>1325</v>
      </c>
    </row>
    <row r="315" spans="1:12" ht="28.8">
      <c r="A315" s="207">
        <v>280</v>
      </c>
      <c r="B315" s="2" t="s">
        <v>73</v>
      </c>
      <c r="C315" s="2" t="s">
        <v>1327</v>
      </c>
      <c r="D315" s="238">
        <v>44357</v>
      </c>
      <c r="E315" s="237" t="s">
        <v>1328</v>
      </c>
      <c r="F315" s="2">
        <v>70</v>
      </c>
      <c r="H315">
        <v>70</v>
      </c>
    </row>
    <row r="316" spans="1:12">
      <c r="A316" s="207">
        <v>281</v>
      </c>
      <c r="B316" s="2" t="s">
        <v>73</v>
      </c>
      <c r="C316" s="2" t="s">
        <v>1329</v>
      </c>
      <c r="D316" s="1" t="s">
        <v>1330</v>
      </c>
      <c r="E316" s="119" t="s">
        <v>73</v>
      </c>
      <c r="F316" s="2">
        <v>100</v>
      </c>
      <c r="H316">
        <v>100</v>
      </c>
    </row>
    <row r="317" spans="1:12">
      <c r="A317" s="207">
        <v>282</v>
      </c>
      <c r="B317" s="2" t="s">
        <v>73</v>
      </c>
      <c r="C317" s="236" t="s">
        <v>1335</v>
      </c>
      <c r="E317" s="119" t="s">
        <v>1336</v>
      </c>
      <c r="G317" s="2">
        <v>30</v>
      </c>
    </row>
    <row r="318" spans="1:12">
      <c r="A318" s="207">
        <v>283</v>
      </c>
      <c r="B318" s="2" t="s">
        <v>73</v>
      </c>
      <c r="C318" s="2" t="s">
        <v>1337</v>
      </c>
      <c r="D318" s="240">
        <v>44378</v>
      </c>
      <c r="E318" s="119" t="s">
        <v>1338</v>
      </c>
    </row>
    <row r="319" spans="1:12">
      <c r="A319" s="207">
        <v>284</v>
      </c>
      <c r="B319" s="2" t="s">
        <v>70</v>
      </c>
      <c r="C319" s="2" t="s">
        <v>1345</v>
      </c>
      <c r="E319" s="241"/>
    </row>
    <row r="320" spans="1:12" ht="20.399999999999999">
      <c r="A320" s="207">
        <v>285</v>
      </c>
      <c r="B320" s="207" t="s">
        <v>70</v>
      </c>
      <c r="C320" s="207" t="s">
        <v>1345</v>
      </c>
      <c r="D320" s="240">
        <v>44348</v>
      </c>
      <c r="E320" s="239" t="s">
        <v>1339</v>
      </c>
    </row>
    <row r="321" spans="1:9" ht="20.399999999999999">
      <c r="A321" s="207">
        <v>286</v>
      </c>
      <c r="B321" s="207" t="s">
        <v>70</v>
      </c>
      <c r="C321" s="207" t="s">
        <v>1345</v>
      </c>
      <c r="D321" s="240">
        <v>44348</v>
      </c>
      <c r="E321" s="239" t="s">
        <v>1340</v>
      </c>
    </row>
    <row r="322" spans="1:9" ht="20.399999999999999">
      <c r="A322" s="207">
        <v>287</v>
      </c>
      <c r="B322" s="207" t="s">
        <v>70</v>
      </c>
      <c r="C322" s="207" t="s">
        <v>1345</v>
      </c>
      <c r="D322" s="240">
        <v>44348</v>
      </c>
      <c r="E322" s="239" t="s">
        <v>1341</v>
      </c>
    </row>
    <row r="323" spans="1:9" ht="20.399999999999999">
      <c r="A323" s="207">
        <v>288</v>
      </c>
      <c r="B323" s="207" t="s">
        <v>70</v>
      </c>
      <c r="C323" s="207" t="s">
        <v>1345</v>
      </c>
      <c r="D323" s="240">
        <v>44348</v>
      </c>
      <c r="E323" s="239" t="s">
        <v>1342</v>
      </c>
    </row>
    <row r="324" spans="1:9">
      <c r="A324" s="207">
        <v>289</v>
      </c>
      <c r="B324" s="207" t="s">
        <v>70</v>
      </c>
      <c r="C324" s="207" t="s">
        <v>1345</v>
      </c>
      <c r="D324" s="240">
        <v>44348</v>
      </c>
      <c r="E324" s="239" t="s">
        <v>1343</v>
      </c>
    </row>
    <row r="325" spans="1:9">
      <c r="A325" s="207">
        <v>290</v>
      </c>
      <c r="B325" s="207" t="s">
        <v>70</v>
      </c>
      <c r="C325" s="207" t="s">
        <v>1345</v>
      </c>
      <c r="D325" s="240">
        <v>44348</v>
      </c>
      <c r="E325" s="239" t="s">
        <v>1344</v>
      </c>
      <c r="F325" s="2">
        <v>158880</v>
      </c>
    </row>
    <row r="326" spans="1:9">
      <c r="A326" s="207">
        <v>291</v>
      </c>
      <c r="B326" s="2" t="s">
        <v>73</v>
      </c>
      <c r="C326" s="2" t="s">
        <v>1350</v>
      </c>
      <c r="D326" s="240">
        <v>44378</v>
      </c>
      <c r="E326" s="241" t="s">
        <v>1352</v>
      </c>
      <c r="F326" s="2">
        <v>80</v>
      </c>
      <c r="G326">
        <v>20</v>
      </c>
      <c r="I326" s="2" t="s">
        <v>1351</v>
      </c>
    </row>
    <row r="329" spans="1:9">
      <c r="B329" s="91">
        <f>COUNT(A261:A326)</f>
        <v>66</v>
      </c>
      <c r="C329" s="89" t="s">
        <v>347</v>
      </c>
      <c r="D329" s="89"/>
      <c r="E329" s="89"/>
      <c r="F329" s="89">
        <f>SUM(F261:F326)</f>
        <v>550816</v>
      </c>
      <c r="G329" s="89">
        <f>SUM(G261:G326)</f>
        <v>707</v>
      </c>
      <c r="H329" s="89">
        <f>SUM(H261:H326)</f>
        <v>16900</v>
      </c>
    </row>
    <row r="330" spans="1:9">
      <c r="B330" s="91" t="s">
        <v>1353</v>
      </c>
      <c r="C330" s="89" t="s">
        <v>348</v>
      </c>
      <c r="D330" s="89"/>
      <c r="E330" s="89"/>
      <c r="F330" s="90">
        <f>SUM(F3:F326)</f>
        <v>1265683</v>
      </c>
      <c r="G330" s="90">
        <f t="shared" ref="G330:H330" si="0">SUM(G3:G326)</f>
        <v>2568</v>
      </c>
      <c r="H330" s="90">
        <f t="shared" si="0"/>
        <v>29557</v>
      </c>
    </row>
    <row r="331" spans="1:9">
      <c r="B331" s="2" t="s">
        <v>1354</v>
      </c>
    </row>
  </sheetData>
  <mergeCells count="78">
    <mergeCell ref="A199:A204"/>
    <mergeCell ref="B169:B174"/>
    <mergeCell ref="A169:A174"/>
    <mergeCell ref="A177:A187"/>
    <mergeCell ref="A188:A189"/>
    <mergeCell ref="B188:B189"/>
    <mergeCell ref="A192:A193"/>
    <mergeCell ref="H188:H189"/>
    <mergeCell ref="G169:G174"/>
    <mergeCell ref="I177:I187"/>
    <mergeCell ref="B177:B187"/>
    <mergeCell ref="C177:C187"/>
    <mergeCell ref="D177:D187"/>
    <mergeCell ref="F177:F187"/>
    <mergeCell ref="G177:G187"/>
    <mergeCell ref="H177:H187"/>
    <mergeCell ref="E177:E187"/>
    <mergeCell ref="H169:H174"/>
    <mergeCell ref="H192:H193"/>
    <mergeCell ref="G188:G189"/>
    <mergeCell ref="I169:I174"/>
    <mergeCell ref="C169:C174"/>
    <mergeCell ref="D169:D174"/>
    <mergeCell ref="E169:E174"/>
    <mergeCell ref="C192:C193"/>
    <mergeCell ref="D192:D193"/>
    <mergeCell ref="E192:E193"/>
    <mergeCell ref="F192:F193"/>
    <mergeCell ref="G192:G193"/>
    <mergeCell ref="C188:C189"/>
    <mergeCell ref="D188:D189"/>
    <mergeCell ref="E188:E189"/>
    <mergeCell ref="F188:F189"/>
    <mergeCell ref="F169:F174"/>
    <mergeCell ref="G264:G265"/>
    <mergeCell ref="H264:H265"/>
    <mergeCell ref="I264:I265"/>
    <mergeCell ref="B268:B269"/>
    <mergeCell ref="C268:C269"/>
    <mergeCell ref="D268:D269"/>
    <mergeCell ref="F268:F269"/>
    <mergeCell ref="G268:G269"/>
    <mergeCell ref="H268:H269"/>
    <mergeCell ref="B264:B265"/>
    <mergeCell ref="C264:C265"/>
    <mergeCell ref="D264:D265"/>
    <mergeCell ref="E264:E265"/>
    <mergeCell ref="F264:F265"/>
    <mergeCell ref="I268:I269"/>
    <mergeCell ref="B272:B273"/>
    <mergeCell ref="C272:C273"/>
    <mergeCell ref="D272:D273"/>
    <mergeCell ref="F272:F273"/>
    <mergeCell ref="G272:G273"/>
    <mergeCell ref="H272:H273"/>
    <mergeCell ref="I272:I273"/>
    <mergeCell ref="G274:G275"/>
    <mergeCell ref="H274:H275"/>
    <mergeCell ref="I274:I275"/>
    <mergeCell ref="B274:B275"/>
    <mergeCell ref="C274:C275"/>
    <mergeCell ref="D274:D275"/>
    <mergeCell ref="E274:E275"/>
    <mergeCell ref="F274:F275"/>
    <mergeCell ref="I278:I279"/>
    <mergeCell ref="B287:B288"/>
    <mergeCell ref="D287:D288"/>
    <mergeCell ref="E287:E288"/>
    <mergeCell ref="F287:F288"/>
    <mergeCell ref="G287:G288"/>
    <mergeCell ref="H287:H288"/>
    <mergeCell ref="I287:I288"/>
    <mergeCell ref="H278:H279"/>
    <mergeCell ref="B278:B279"/>
    <mergeCell ref="C278:C279"/>
    <mergeCell ref="D278:D279"/>
    <mergeCell ref="F278:F279"/>
    <mergeCell ref="G278:G279"/>
  </mergeCells>
  <phoneticPr fontId="7" type="noConversion"/>
  <hyperlinks>
    <hyperlink ref="I127" r:id="rId1" xr:uid="{00000000-0004-0000-0000-000000000000}"/>
    <hyperlink ref="I139" r:id="rId2" xr:uid="{00000000-0004-0000-0000-000002000000}"/>
    <hyperlink ref="I123" r:id="rId3" xr:uid="{E8C33367-C9BC-4CE2-9FC5-2B54851E28E6}"/>
    <hyperlink ref="I129" r:id="rId4" xr:uid="{2B6A5BBB-9B70-48EE-9C8A-A76B9C5EF874}"/>
    <hyperlink ref="I128" r:id="rId5" xr:uid="{C21C4BE7-F677-4ECB-8E3F-569F990B8B37}"/>
    <hyperlink ref="E122" r:id="rId6" xr:uid="{84D91E3D-FCCD-4B53-80B8-6177123AD310}"/>
    <hyperlink ref="I115" r:id="rId7" xr:uid="{8667F28F-A000-456D-97FA-35158AE43516}"/>
    <hyperlink ref="I126" r:id="rId8" xr:uid="{71076070-D0A1-4953-A6B5-F6C792125233}"/>
    <hyperlink ref="I158" r:id="rId9" xr:uid="{6E24EDFF-EAEA-45AE-8D86-EE3F8BD083CA}"/>
    <hyperlink ref="I165" r:id="rId10" display="https://youtu.be/3QLf8fODbhU" xr:uid="{8203F231-8842-4C3A-B539-8004845E2ABE}"/>
    <hyperlink ref="I169" r:id="rId11" display="https://www.youtube.com/watch?v=N7OEIK3XRzI&amp;feature=emb_logo" xr:uid="{702CC9F0-8191-4FD6-8670-8E6E9FDD8E95}"/>
    <hyperlink ref="I177" r:id="rId12" display="https://www.google.com/search?client=safari&amp;rls=en&amp;sxsrf=ALeKk00cbu93d04oLOBP-kCWMwR0qZS4uw:1600935865293&amp;q=onthulling+eerste+climate+escape+room&amp;spell=1&amp;sa=X&amp;ved=2ahUKEwiP-LvsroHsAhWP_aQKHVlfCswQBSgAegQIDhAr&amp;biw=1695&amp;bih=1329" xr:uid="{35A85598-3069-4246-A4E2-9CC6C213D3F3}"/>
    <hyperlink ref="I191" r:id="rId13" display="https://us17.campaign-archive.com/?u=b5eb4a4f51d1ece9bb7378654&amp;id=d1ad870780" xr:uid="{C0BC9EAC-B410-476B-84B5-70965EF92434}"/>
    <hyperlink ref="I193" r:id="rId14" xr:uid="{4F09F3B8-7F2D-42AD-862D-7D21DB534CDE}"/>
    <hyperlink ref="E200" r:id="rId15" display="https://www.google.com/search?q=%22climate+escaperoom+primeur%22&amp;client=safari&amp;rls=en&amp;sxsrf=ALeKk03slg0VcM_5S8u5AaRkVeYzqhFMJw:1600937030317&amp;filter=0&amp;biw=1695&amp;bih=1329" xr:uid="{0B89E77B-B513-4F1E-B90D-8DD22EC5833D}"/>
    <hyperlink ref="E201" r:id="rId16" xr:uid="{CB644734-2DA2-4240-B72F-F9E591DEB7E6}"/>
    <hyperlink ref="I206" r:id="rId17" display="https://climate-campus.nl/initiatieven/escaperoom-2050" xr:uid="{CA77A504-0451-45DC-A8D1-BB953D13E81A}"/>
    <hyperlink ref="I207" r:id="rId18" display="https://www.thegreatescape.info/Climate-Escaperoom-2050/" xr:uid="{7598795A-8652-4D21-A9A8-A15D2FE11B23}"/>
    <hyperlink ref="E151" r:id="rId19" xr:uid="{042501B1-B300-438A-B35B-32E104BDC6F7}"/>
    <hyperlink ref="E152" r:id="rId20" xr:uid="{495746C7-E72D-434A-85A9-6A57225BF6F4}"/>
    <hyperlink ref="E213" r:id="rId21" xr:uid="{6F4645E9-F5A7-3C4F-B18A-2AB4711F054D}"/>
    <hyperlink ref="E212" r:id="rId22" xr:uid="{13C59FFE-03AB-D44E-8C68-3FCBEE729B6B}"/>
    <hyperlink ref="E229" r:id="rId23" display="https://www.utwente.nl/en/organisation/news-agenda/events-ceremonies/sustainabilityweek/events/2020/10/781366/opening-green-hub-twente-discussion-on-resilience-in-crises-of-climate-corona" xr:uid="{A8486E68-3ACB-4CA3-BA9F-CDA6FE253574}"/>
    <hyperlink ref="E230" r:id="rId24" display="https://www.utwente.nl/en/organisation/news-agenda/events-ceremonies/sustainabilityweek/events/2020/10/776410/climate-talk-enschede" xr:uid="{3F75A9F4-E874-4BC9-93FE-9C1269084A20}"/>
    <hyperlink ref="E231" r:id="rId25" location="!/enschede/20201123_1" display="https://channel.royalcast.com/enschede/ - !/enschede/20201123_1" xr:uid="{8A23B3AD-314E-4C00-89A2-B945E111740A}"/>
    <hyperlink ref="E244" r:id="rId26" display="https://www.lansstyrelsen.se/varmland/om-oss/nyheter-och-press/nyheter---varmland/2020-12-17-digital-kartberattelse-ska-ge-kunskap-om-vikten-av-klimatanpassning.html?utm_campaign=unspecified&amp;utm_content=unspecified&amp;utm_medium=email&amp;utm_source=apsis" xr:uid="{95586A59-6EDF-441E-BFA0-912DEC1A8BD1}"/>
    <hyperlink ref="E245" r:id="rId27" display="https://www.lansstyrelsen.se/varmland/om-oss/nyheter-och-press/nyheter---varmland/2020-09-16-internationellt-klimatanpassningsprojekt-bidrar-till-battre-vattenkvalitet-i-kyrkviken-i-arvika.html?fbclid=IwAR3H-f0PPva1dXOC-DtMGhrxA9rNlrOmc-gIAXX3kztob_ss_BJ_xkLmoH4" xr:uid="{BD6252B1-853A-45E7-AEAF-D7A8E4145B06}"/>
    <hyperlink ref="E214" r:id="rId28" xr:uid="{67CA2FBD-46EC-48A4-B6A7-05F6681D0B86}"/>
    <hyperlink ref="E262" r:id="rId29" xr:uid="{5FDBE6F2-811B-8647-B0DC-6C63BC9967B9}"/>
    <hyperlink ref="I261" r:id="rId30" display="https://sensortower.com/" xr:uid="{5B0D4C66-A1E2-9E44-BC53-2278F02BE627}"/>
    <hyperlink ref="E266" r:id="rId31" xr:uid="{9CE0853A-EC4E-B64E-B85E-1BC44DD5D60E}"/>
    <hyperlink ref="E267" r:id="rId32" display="https://zwolle.nieuws.nl/nieuws/34729/wie-gaat-de-strijd-aan-garden-battle-pioniers-gezocht-in-stadshagen-en-wipstrik/" xr:uid="{B1DEE283-E516-174A-AED7-D720F612EA58}"/>
    <hyperlink ref="E269" r:id="rId33" xr:uid="{B1442E17-A750-F54D-A615-A4D5C493F73E}"/>
    <hyperlink ref="I268" r:id="rId34" xr:uid="{DCF1A9C1-9BF9-024E-8A25-040CAB0AA0DE}"/>
    <hyperlink ref="E270" r:id="rId35" xr:uid="{AB0FD4E7-D651-8C44-BAE7-98BFF9734842}"/>
    <hyperlink ref="I270" r:id="rId36" display="https://www.nnp.nl/nieuws/algemeen/17634/brugmedia-neemt-weekblad-de-peperbus-over" xr:uid="{586F1691-8723-CF40-B839-4A2671D9BE8F}"/>
    <hyperlink ref="E271" r:id="rId37" xr:uid="{74CA70AF-B48B-BD43-BE1A-840EDA179DE7}"/>
    <hyperlink ref="I271" r:id="rId38" location="CATCH%20monitoring%20Reporting%20period%207&amp;section-id={B4EC809C-F7C7-334E-917B-898FFD3CC978}&amp;page-id={814BBAB5-6FE8-474A-BF89-86947DFDBE9F}&amp;object-id={4875B34E-896A-530E-2929-3CFBCFEA0499}&amp;43&amp;base-path=https://d.docs.live.net/36b155a1340395b5/Documents/Zwolle/CATCH/Catch%20Monitoring.one" display="onenote: - CATCH%20monitoring%20Reporting%20period%207&amp;section-id={B4EC809C-F7C7-334E-917B-898FFD3CC978}&amp;page-id={814BBAB5-6FE8-474A-BF89-86947DFDBE9F}&amp;object-id={4875B34E-896A-530E-2929-3CFBCFEA0499}&amp;43&amp;base-path=https://d.docs.live.net/36b155a1340395b5/Documents/Zwolle/CATCH/Catch%20Monitoring.one" xr:uid="{136425AE-3F38-D244-9D73-AF0AB9261E44}"/>
    <hyperlink ref="E273" r:id="rId39" xr:uid="{4BE4B773-BCFB-FD49-8CB2-9A9CF0D27467}"/>
    <hyperlink ref="E274" r:id="rId40" display="https://issuu.com/vinexpress/docs/vinexpress_april_2021" xr:uid="{B1241C55-1114-4342-9C90-698E1220E390}"/>
    <hyperlink ref="E276" r:id="rId41" xr:uid="{283AFF33-EF75-1D49-8FDC-D88D41EE0614}"/>
    <hyperlink ref="E277" r:id="rId42" xr:uid="{95B32CF5-B18E-8845-A278-68DC7B3E7910}"/>
    <hyperlink ref="E279" r:id="rId43" xr:uid="{C4B899E8-F265-D84F-A540-C63EFEB43475}"/>
    <hyperlink ref="E280" r:id="rId44" xr:uid="{F6DEDB4A-2DA2-BF44-8BFA-D3FF1F04389A}"/>
    <hyperlink ref="E282" r:id="rId45" xr:uid="{9955414C-3C75-D24C-A7F2-2CD351BC7A1F}"/>
    <hyperlink ref="E283" r:id="rId46" xr:uid="{7F5AC4AE-2658-5449-A257-CC890961F788}"/>
    <hyperlink ref="E284" r:id="rId47" xr:uid="{076B7B03-A4B1-C741-BA63-E40A4AA7585E}"/>
    <hyperlink ref="E285" r:id="rId48" xr:uid="{164EFDCD-422E-474C-A513-F4BD6A023A9C}"/>
    <hyperlink ref="E286" r:id="rId49" xr:uid="{25F8C990-E203-674D-9786-BB7AD7EBEAC4}"/>
    <hyperlink ref="E289" r:id="rId50" xr:uid="{F888BEE6-9766-C745-8DB2-86D1C57BF2D9}"/>
    <hyperlink ref="E291" r:id="rId51" display="https://www.weblogzwolle.nl/nieuws/96336/garden-battle-voor-heel-zwolle-beschikbaar.html" xr:uid="{ED1A162C-B530-1E45-BB61-EAEF563BB897}"/>
    <hyperlink ref="E292" r:id="rId52" xr:uid="{B59EC002-7F43-8D4A-A424-C786897E1B1A}"/>
    <hyperlink ref="E293" r:id="rId53" xr:uid="{175730A3-C8F9-C444-9CDE-B81A076CC453}"/>
    <hyperlink ref="E294" r:id="rId54" xr:uid="{8E7B67D2-D790-2647-B881-A1C4B969586E}"/>
    <hyperlink ref="E295" r:id="rId55" display="https://northsearegion.eu/catch/news/do-the-garden-battle/" xr:uid="{EA7F2EF3-17C2-0E48-887C-DF061EAB6AAD}"/>
    <hyperlink ref="E296" r:id="rId56" xr:uid="{69800F1B-5628-4346-8987-36A71CA22019}"/>
    <hyperlink ref="E297" r:id="rId57" xr:uid="{EA85098E-03A7-884B-90D7-37AB7EFDC0C6}"/>
    <hyperlink ref="E298" r:id="rId58" xr:uid="{45E52919-E7C0-AA4D-A5A7-A998E00FF844}"/>
    <hyperlink ref="E299" r:id="rId59" xr:uid="{1F483A5F-AA98-B446-80D9-0B2F50367291}"/>
    <hyperlink ref="E300" r:id="rId60" xr:uid="{2E95D017-1389-0948-8002-B21E678D70BE}"/>
    <hyperlink ref="E301" r:id="rId61" xr:uid="{14AA48E9-B91F-EC42-B396-5EE379A5F792}"/>
    <hyperlink ref="E302" r:id="rId62" xr:uid="{A10D0D6D-CB10-8040-9EE0-A370C1CC7C1A}"/>
    <hyperlink ref="I303" r:id="rId63" display="https://nscn.eu/cityupdate/Vejle/RecreationalParkKeepsFloodsAwayFromCity" xr:uid="{00000000-0004-0000-0000-000014000000}"/>
    <hyperlink ref="I305" r:id="rId64" display="https://www.tv3sport.dk/sport/fodbold/nyheder/vejle-opkalder-gigantisk-klimaprojekt-efter-tommy-troelsen" xr:uid="{00000000-0004-0000-0000-000015000000}"/>
    <hyperlink ref="I306" r:id="rId65" display="https://vafo.dk/artikel/vb-koryf%C3%A6-l%C3%A6gger-navn-til-ny-klimapark-skal-h%C3%A5ndtere-monster-regnen" xr:uid="{00000000-0004-0000-0000-000016000000}"/>
    <hyperlink ref="E308" r:id="rId66" display="https://www.tubantia.nl/enschede/aanleg-stadsbeek-eerste-regenpijpen-afgekoppeld-einde-van-enorme-project-nadert~af01cfbe/" xr:uid="{F3D52031-711D-42A8-9F73-AC6366ABA628}"/>
    <hyperlink ref="E310" r:id="rId67" display="https://www.tubantia.nl/enschede-e-o/niet-te-nat-en-niet-droog-enschede-wordt-de-komende-jaren-een-stad-als-een-spons~a03fde65d/" xr:uid="{E3844D66-E023-4F30-8E95-40DBCC533D68}"/>
    <hyperlink ref="E312" r:id="rId68" display="https://degroenestad.nl/12xgroener/enschede/" xr:uid="{35274BC3-3D9C-44E5-A10D-CD3E1F9D3FBD}"/>
    <hyperlink ref="E313" r:id="rId69" display="https://www.rtvoost.nl/tv/programma/1175/Wonen-met-Water/aflevering/580687" xr:uid="{86F5FDB8-80A3-4237-8752-6607B741CEF9}"/>
  </hyperlinks>
  <pageMargins left="0.25" right="0.25" top="0.75" bottom="0.75" header="0.3" footer="0.3"/>
  <pageSetup paperSize="9" orientation="portrait"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3"/>
  <sheetViews>
    <sheetView topLeftCell="A193" workbookViewId="0">
      <selection activeCell="D216" sqref="D216"/>
    </sheetView>
  </sheetViews>
  <sheetFormatPr defaultColWidth="10.6640625" defaultRowHeight="14.4"/>
  <cols>
    <col min="1" max="1" width="29.6640625" style="115" customWidth="1"/>
    <col min="2" max="2" width="17.6640625" style="115" customWidth="1"/>
    <col min="3" max="3" width="13" style="115" customWidth="1"/>
    <col min="4" max="4" width="17.44140625" style="115" customWidth="1"/>
    <col min="5" max="5" width="21.44140625" style="115" customWidth="1"/>
    <col min="6" max="6" width="60.5546875" style="115" customWidth="1"/>
    <col min="7" max="7" width="10.6640625" style="115"/>
    <col min="8" max="8" width="10.6640625" style="115" customWidth="1"/>
    <col min="9" max="16384" width="10.6640625" style="115"/>
  </cols>
  <sheetData>
    <row r="1" spans="1:6" ht="76.5" customHeight="1">
      <c r="A1" s="140" t="s">
        <v>111</v>
      </c>
      <c r="C1" s="115" t="s">
        <v>1347</v>
      </c>
      <c r="D1" s="115" t="s">
        <v>1348</v>
      </c>
      <c r="E1" s="212" t="s">
        <v>1349</v>
      </c>
    </row>
    <row r="2" spans="1:6" s="142" customFormat="1">
      <c r="A2" s="141" t="s">
        <v>3</v>
      </c>
      <c r="B2" s="141" t="s">
        <v>4</v>
      </c>
      <c r="C2" s="141" t="s">
        <v>5</v>
      </c>
      <c r="D2" s="141" t="s">
        <v>6</v>
      </c>
      <c r="E2" s="141" t="s">
        <v>7</v>
      </c>
      <c r="F2" s="142" t="s">
        <v>8</v>
      </c>
    </row>
    <row r="3" spans="1:6">
      <c r="A3" s="113"/>
      <c r="B3" s="113" t="s">
        <v>114</v>
      </c>
      <c r="C3" s="113"/>
      <c r="D3" s="113"/>
      <c r="E3" s="113"/>
    </row>
    <row r="4" spans="1:6">
      <c r="A4" s="143" t="s">
        <v>64</v>
      </c>
      <c r="B4" s="113"/>
      <c r="C4" s="113"/>
      <c r="D4" s="113"/>
      <c r="E4" s="113"/>
    </row>
    <row r="5" spans="1:6">
      <c r="A5" s="113" t="s">
        <v>24</v>
      </c>
      <c r="B5" s="113"/>
      <c r="C5" s="113"/>
      <c r="D5" s="113"/>
      <c r="E5" s="113"/>
    </row>
    <row r="6" spans="1:6">
      <c r="A6" s="113" t="s">
        <v>26</v>
      </c>
      <c r="B6" s="113"/>
      <c r="C6" s="113"/>
      <c r="D6" s="113"/>
      <c r="E6" s="113"/>
    </row>
    <row r="7" spans="1:6">
      <c r="A7" s="113" t="s">
        <v>25</v>
      </c>
      <c r="B7" s="113"/>
      <c r="C7" s="113"/>
      <c r="D7" s="113"/>
      <c r="E7" s="113"/>
    </row>
    <row r="8" spans="1:6">
      <c r="A8" s="113" t="s">
        <v>172</v>
      </c>
      <c r="B8" s="113" t="s">
        <v>171</v>
      </c>
      <c r="C8" s="113"/>
      <c r="D8" s="113"/>
      <c r="E8" s="113"/>
      <c r="F8" s="115" t="s">
        <v>173</v>
      </c>
    </row>
    <row r="9" spans="1:6">
      <c r="A9" s="113" t="s">
        <v>522</v>
      </c>
      <c r="B9" s="113" t="s">
        <v>454</v>
      </c>
      <c r="C9" s="113"/>
      <c r="D9" s="113"/>
      <c r="E9" s="113"/>
      <c r="F9" s="115" t="s">
        <v>523</v>
      </c>
    </row>
    <row r="10" spans="1:6">
      <c r="A10" s="113" t="s">
        <v>524</v>
      </c>
      <c r="B10" s="113" t="s">
        <v>454</v>
      </c>
      <c r="C10" s="113"/>
      <c r="D10" s="113"/>
      <c r="E10" s="113"/>
      <c r="F10" s="115" t="s">
        <v>525</v>
      </c>
    </row>
    <row r="11" spans="1:6">
      <c r="A11" s="113" t="s">
        <v>600</v>
      </c>
      <c r="B11" s="113" t="s">
        <v>602</v>
      </c>
      <c r="C11" s="113"/>
      <c r="D11" s="113"/>
      <c r="E11" s="113"/>
      <c r="F11" s="115" t="s">
        <v>601</v>
      </c>
    </row>
    <row r="12" spans="1:6">
      <c r="A12" s="113" t="s">
        <v>600</v>
      </c>
      <c r="B12" s="113" t="s">
        <v>603</v>
      </c>
      <c r="C12" s="113"/>
      <c r="D12" s="113"/>
      <c r="E12" s="113"/>
      <c r="F12" s="115" t="s">
        <v>604</v>
      </c>
    </row>
    <row r="13" spans="1:6">
      <c r="A13" s="113" t="s">
        <v>600</v>
      </c>
      <c r="B13" s="113" t="s">
        <v>605</v>
      </c>
      <c r="C13" s="113"/>
      <c r="D13" s="113"/>
      <c r="E13" s="113"/>
      <c r="F13" s="115" t="s">
        <v>606</v>
      </c>
    </row>
    <row r="14" spans="1:6">
      <c r="A14" s="113"/>
      <c r="B14" s="113"/>
      <c r="C14" s="113"/>
      <c r="D14" s="113"/>
      <c r="E14" s="113"/>
    </row>
    <row r="15" spans="1:6">
      <c r="A15" s="113" t="s">
        <v>900</v>
      </c>
      <c r="B15" s="144">
        <v>43983</v>
      </c>
      <c r="C15" s="113"/>
      <c r="D15" s="113"/>
      <c r="E15" s="113"/>
      <c r="F15" s="115" t="s">
        <v>901</v>
      </c>
    </row>
    <row r="16" spans="1:6">
      <c r="A16" s="113" t="s">
        <v>902</v>
      </c>
      <c r="B16" s="144">
        <v>44084</v>
      </c>
      <c r="C16" s="113"/>
      <c r="D16" s="113"/>
      <c r="E16" s="113"/>
      <c r="F16" s="115" t="s">
        <v>903</v>
      </c>
    </row>
    <row r="17" spans="1:8">
      <c r="A17" s="113" t="s">
        <v>904</v>
      </c>
      <c r="B17" s="145">
        <v>44136</v>
      </c>
      <c r="C17" s="113"/>
      <c r="D17" s="113"/>
      <c r="E17" s="113"/>
      <c r="F17" s="115" t="s">
        <v>905</v>
      </c>
    </row>
    <row r="18" spans="1:8">
      <c r="A18" s="115" t="s">
        <v>1022</v>
      </c>
      <c r="B18" s="146">
        <v>43844</v>
      </c>
      <c r="F18" s="147" t="s">
        <v>1023</v>
      </c>
    </row>
    <row r="19" spans="1:8">
      <c r="A19" s="115" t="s">
        <v>1022</v>
      </c>
      <c r="B19" s="146">
        <v>44056</v>
      </c>
      <c r="F19" s="147" t="s">
        <v>1024</v>
      </c>
    </row>
    <row r="20" spans="1:8">
      <c r="A20" s="115" t="s">
        <v>1022</v>
      </c>
      <c r="B20" s="146">
        <v>44188</v>
      </c>
      <c r="F20" s="147" t="s">
        <v>1025</v>
      </c>
    </row>
    <row r="21" spans="1:8">
      <c r="A21" s="115" t="s">
        <v>1026</v>
      </c>
      <c r="B21" s="146">
        <v>43844</v>
      </c>
      <c r="C21" s="115">
        <v>2</v>
      </c>
      <c r="F21" s="147" t="s">
        <v>1027</v>
      </c>
    </row>
    <row r="22" spans="1:8">
      <c r="A22" s="115" t="s">
        <v>1026</v>
      </c>
      <c r="B22" s="146">
        <v>44056</v>
      </c>
      <c r="C22" s="115">
        <v>27</v>
      </c>
      <c r="F22" s="147" t="s">
        <v>1028</v>
      </c>
    </row>
    <row r="23" spans="1:8" s="191" customFormat="1" ht="28.8">
      <c r="A23" s="195" t="s">
        <v>1288</v>
      </c>
      <c r="B23" s="203" t="s">
        <v>1289</v>
      </c>
      <c r="C23" s="204">
        <v>3996</v>
      </c>
      <c r="D23" s="204">
        <v>4885</v>
      </c>
      <c r="E23" s="203"/>
      <c r="F23" s="203"/>
      <c r="G23" s="203"/>
      <c r="H23" s="203"/>
    </row>
    <row r="24" spans="1:8" s="191" customFormat="1" ht="43.2">
      <c r="A24" s="195" t="s">
        <v>1290</v>
      </c>
      <c r="B24" s="203" t="s">
        <v>1289</v>
      </c>
      <c r="C24" s="204">
        <v>1139</v>
      </c>
      <c r="D24" s="204">
        <v>1388</v>
      </c>
      <c r="E24" s="203"/>
      <c r="F24" s="203"/>
      <c r="G24" s="203"/>
      <c r="H24" s="203"/>
    </row>
    <row r="25" spans="1:8" s="210" customFormat="1" ht="31.95" customHeight="1">
      <c r="A25" s="196" t="s">
        <v>1291</v>
      </c>
      <c r="B25" s="203" t="s">
        <v>1289</v>
      </c>
      <c r="C25" s="192">
        <v>262</v>
      </c>
      <c r="D25" s="192">
        <v>307</v>
      </c>
      <c r="E25" s="192"/>
      <c r="F25" s="192"/>
      <c r="G25" s="192"/>
      <c r="H25" s="193"/>
    </row>
    <row r="26" spans="1:8" s="210" customFormat="1" ht="46.05" customHeight="1">
      <c r="A26" s="179" t="s">
        <v>1292</v>
      </c>
      <c r="B26" s="203" t="s">
        <v>1289</v>
      </c>
      <c r="C26" s="198">
        <v>215</v>
      </c>
      <c r="D26" s="198">
        <v>298</v>
      </c>
      <c r="E26" s="192"/>
      <c r="F26" s="192"/>
      <c r="G26" s="192"/>
      <c r="H26" s="192"/>
    </row>
    <row r="27" spans="1:8" s="210" customFormat="1" ht="46.05" customHeight="1">
      <c r="A27" s="179" t="s">
        <v>1293</v>
      </c>
      <c r="B27" s="203" t="s">
        <v>1289</v>
      </c>
      <c r="C27" s="198">
        <v>104</v>
      </c>
      <c r="D27" s="198">
        <v>126</v>
      </c>
      <c r="E27" s="192"/>
      <c r="F27" s="192"/>
      <c r="G27" s="192"/>
      <c r="H27" s="192"/>
    </row>
    <row r="28" spans="1:8" s="210" customFormat="1" ht="37.049999999999997" customHeight="1">
      <c r="A28" s="179" t="s">
        <v>1294</v>
      </c>
      <c r="B28" s="203" t="s">
        <v>1289</v>
      </c>
      <c r="C28" s="198">
        <v>78</v>
      </c>
      <c r="D28" s="198">
        <v>110</v>
      </c>
      <c r="E28" s="192"/>
      <c r="F28" s="192"/>
      <c r="G28" s="192"/>
      <c r="H28" s="192"/>
    </row>
    <row r="29" spans="1:8" s="212" customFormat="1">
      <c r="B29" s="146"/>
      <c r="F29" s="147"/>
    </row>
    <row r="30" spans="1:8" s="212" customFormat="1">
      <c r="B30" s="146"/>
      <c r="F30" s="147"/>
    </row>
    <row r="31" spans="1:8" s="212" customFormat="1">
      <c r="B31" s="146"/>
      <c r="F31" s="147"/>
    </row>
    <row r="32" spans="1:8" s="212" customFormat="1">
      <c r="B32" s="146"/>
      <c r="F32" s="147"/>
    </row>
    <row r="33" spans="1:6">
      <c r="A33" s="68"/>
      <c r="B33" s="129"/>
      <c r="C33" s="68"/>
      <c r="D33" s="68"/>
      <c r="E33" s="68"/>
    </row>
    <row r="34" spans="1:6">
      <c r="A34" s="68"/>
      <c r="B34" s="129"/>
      <c r="C34" s="68"/>
      <c r="D34" s="68"/>
      <c r="E34" s="68"/>
    </row>
    <row r="35" spans="1:6">
      <c r="A35" s="68"/>
      <c r="B35" s="129"/>
      <c r="C35" s="68"/>
      <c r="D35" s="68"/>
      <c r="E35" s="68"/>
    </row>
    <row r="37" spans="1:6">
      <c r="A37" s="143" t="s">
        <v>65</v>
      </c>
      <c r="B37" s="113"/>
      <c r="C37" s="113"/>
      <c r="D37" s="113"/>
      <c r="E37" s="113"/>
      <c r="F37" s="113"/>
    </row>
    <row r="38" spans="1:6">
      <c r="A38" s="113" t="s">
        <v>304</v>
      </c>
      <c r="B38" s="144">
        <v>43726</v>
      </c>
      <c r="C38" s="148">
        <v>1090</v>
      </c>
      <c r="D38" s="113">
        <v>17</v>
      </c>
      <c r="E38" s="113"/>
      <c r="F38" s="113" t="s">
        <v>308</v>
      </c>
    </row>
    <row r="39" spans="1:6">
      <c r="A39" s="113" t="s">
        <v>305</v>
      </c>
      <c r="B39" s="144" t="s">
        <v>332</v>
      </c>
      <c r="C39" s="113"/>
      <c r="D39" s="113">
        <v>14</v>
      </c>
      <c r="E39" s="113"/>
      <c r="F39" s="46" t="s">
        <v>309</v>
      </c>
    </row>
    <row r="40" spans="1:6">
      <c r="A40" s="113"/>
      <c r="B40" s="144" t="s">
        <v>332</v>
      </c>
      <c r="C40" s="113"/>
      <c r="D40" s="113">
        <v>8</v>
      </c>
      <c r="E40" s="113"/>
      <c r="F40" s="46" t="s">
        <v>310</v>
      </c>
    </row>
    <row r="41" spans="1:6">
      <c r="A41" s="113"/>
      <c r="B41" s="144" t="s">
        <v>332</v>
      </c>
      <c r="C41" s="113"/>
      <c r="D41" s="113">
        <v>39</v>
      </c>
      <c r="E41" s="113"/>
      <c r="F41" s="46" t="s">
        <v>311</v>
      </c>
    </row>
    <row r="42" spans="1:6">
      <c r="A42" s="113"/>
      <c r="B42" s="144" t="s">
        <v>312</v>
      </c>
      <c r="C42" s="113"/>
      <c r="D42" s="113">
        <v>15</v>
      </c>
      <c r="E42" s="113"/>
      <c r="F42" s="46" t="s">
        <v>313</v>
      </c>
    </row>
    <row r="43" spans="1:6">
      <c r="A43" s="113"/>
      <c r="B43" s="144" t="s">
        <v>312</v>
      </c>
      <c r="C43" s="113"/>
      <c r="D43" s="113">
        <v>5</v>
      </c>
      <c r="E43" s="113"/>
      <c r="F43" s="46" t="s">
        <v>314</v>
      </c>
    </row>
    <row r="44" spans="1:6">
      <c r="A44" s="113"/>
      <c r="B44" s="144" t="s">
        <v>312</v>
      </c>
      <c r="C44" s="113"/>
      <c r="D44" s="113">
        <v>13</v>
      </c>
      <c r="E44" s="113"/>
      <c r="F44" s="46" t="s">
        <v>315</v>
      </c>
    </row>
    <row r="45" spans="1:6">
      <c r="A45" s="113"/>
      <c r="B45" s="144" t="s">
        <v>312</v>
      </c>
      <c r="C45" s="113"/>
      <c r="D45" s="113">
        <v>6</v>
      </c>
      <c r="E45" s="113"/>
      <c r="F45" s="46" t="s">
        <v>316</v>
      </c>
    </row>
    <row r="46" spans="1:6">
      <c r="A46" s="113"/>
      <c r="B46" s="144" t="s">
        <v>312</v>
      </c>
      <c r="C46" s="113"/>
      <c r="D46" s="113">
        <v>4</v>
      </c>
      <c r="E46" s="113"/>
      <c r="F46" s="46" t="s">
        <v>317</v>
      </c>
    </row>
    <row r="47" spans="1:6">
      <c r="A47" s="113"/>
      <c r="B47" s="144" t="s">
        <v>312</v>
      </c>
      <c r="C47" s="113"/>
      <c r="D47" s="113">
        <v>10</v>
      </c>
      <c r="E47" s="113"/>
      <c r="F47" s="46" t="s">
        <v>318</v>
      </c>
    </row>
    <row r="48" spans="1:6">
      <c r="A48" s="113"/>
      <c r="B48" s="144" t="s">
        <v>312</v>
      </c>
      <c r="C48" s="113"/>
      <c r="D48" s="113">
        <v>19</v>
      </c>
      <c r="E48" s="113"/>
      <c r="F48" s="46" t="s">
        <v>319</v>
      </c>
    </row>
    <row r="49" spans="1:6">
      <c r="A49" s="113"/>
      <c r="B49" s="144" t="s">
        <v>312</v>
      </c>
      <c r="C49" s="113"/>
      <c r="D49" s="113">
        <v>44</v>
      </c>
      <c r="E49" s="113"/>
      <c r="F49" s="46" t="s">
        <v>320</v>
      </c>
    </row>
    <row r="50" spans="1:6">
      <c r="A50" s="113"/>
      <c r="B50" s="144" t="s">
        <v>321</v>
      </c>
      <c r="C50" s="113"/>
      <c r="D50" s="113">
        <v>17</v>
      </c>
      <c r="E50" s="113"/>
      <c r="F50" s="46" t="s">
        <v>322</v>
      </c>
    </row>
    <row r="51" spans="1:6">
      <c r="A51" s="113"/>
      <c r="B51" s="144" t="s">
        <v>323</v>
      </c>
      <c r="C51" s="113">
        <v>1624</v>
      </c>
      <c r="D51" s="113">
        <v>27</v>
      </c>
      <c r="E51" s="113"/>
      <c r="F51" s="46" t="s">
        <v>324</v>
      </c>
    </row>
    <row r="52" spans="1:6">
      <c r="A52" s="113"/>
      <c r="B52" s="144" t="s">
        <v>325</v>
      </c>
      <c r="C52" s="115">
        <v>355</v>
      </c>
      <c r="D52" s="113">
        <v>13</v>
      </c>
      <c r="E52" s="113"/>
      <c r="F52" s="46" t="s">
        <v>326</v>
      </c>
    </row>
    <row r="53" spans="1:6">
      <c r="A53" s="113"/>
      <c r="B53" s="144" t="s">
        <v>330</v>
      </c>
      <c r="C53" s="115">
        <v>491</v>
      </c>
      <c r="D53" s="113">
        <v>6</v>
      </c>
      <c r="E53" s="113"/>
      <c r="F53" s="147" t="s">
        <v>398</v>
      </c>
    </row>
    <row r="54" spans="1:6">
      <c r="A54" s="113"/>
      <c r="B54" s="144" t="s">
        <v>330</v>
      </c>
      <c r="C54" s="115">
        <v>436</v>
      </c>
      <c r="D54" s="113">
        <v>8</v>
      </c>
      <c r="E54" s="113"/>
      <c r="F54" s="147" t="s">
        <v>399</v>
      </c>
    </row>
    <row r="55" spans="1:6">
      <c r="A55" s="113"/>
      <c r="B55" s="144" t="s">
        <v>342</v>
      </c>
      <c r="C55" s="113">
        <v>1322</v>
      </c>
      <c r="D55" s="113">
        <v>21</v>
      </c>
      <c r="E55" s="113"/>
      <c r="F55" s="147" t="s">
        <v>399</v>
      </c>
    </row>
    <row r="56" spans="1:6">
      <c r="A56" s="113"/>
      <c r="B56" s="144" t="s">
        <v>328</v>
      </c>
      <c r="C56" s="113">
        <v>453</v>
      </c>
      <c r="D56" s="113">
        <v>10</v>
      </c>
      <c r="E56" s="113"/>
      <c r="F56" s="46" t="s">
        <v>327</v>
      </c>
    </row>
    <row r="57" spans="1:6">
      <c r="A57" s="113"/>
      <c r="B57" s="144" t="s">
        <v>329</v>
      </c>
      <c r="C57" s="113">
        <v>6782</v>
      </c>
      <c r="D57" s="113">
        <v>24</v>
      </c>
      <c r="E57" s="113"/>
      <c r="F57" s="46" t="s">
        <v>327</v>
      </c>
    </row>
    <row r="58" spans="1:6">
      <c r="A58" s="113"/>
      <c r="B58" s="149"/>
      <c r="C58" s="68"/>
      <c r="D58" s="68"/>
      <c r="E58" s="68"/>
      <c r="F58" s="150"/>
    </row>
    <row r="59" spans="1:6">
      <c r="A59" s="113"/>
      <c r="B59" s="149"/>
      <c r="C59" s="68"/>
      <c r="D59" s="68"/>
      <c r="E59" s="68"/>
      <c r="F59" s="150"/>
    </row>
    <row r="60" spans="1:6">
      <c r="A60" s="113"/>
      <c r="B60" s="149"/>
      <c r="C60" s="68"/>
      <c r="D60" s="68"/>
      <c r="E60" s="68"/>
      <c r="F60" s="150"/>
    </row>
    <row r="61" spans="1:6">
      <c r="A61" s="113"/>
    </row>
    <row r="62" spans="1:6">
      <c r="A62" s="113" t="s">
        <v>306</v>
      </c>
      <c r="B62" s="113" t="s">
        <v>330</v>
      </c>
      <c r="C62" s="148">
        <v>5500</v>
      </c>
      <c r="D62" s="113">
        <v>51</v>
      </c>
      <c r="E62" s="113"/>
      <c r="F62" s="46" t="s">
        <v>331</v>
      </c>
    </row>
    <row r="63" spans="1:6">
      <c r="A63" s="113" t="s">
        <v>307</v>
      </c>
      <c r="B63" s="113" t="s">
        <v>332</v>
      </c>
      <c r="C63" s="113"/>
      <c r="D63" s="113">
        <v>11</v>
      </c>
      <c r="E63" s="113"/>
      <c r="F63" s="46" t="s">
        <v>320</v>
      </c>
    </row>
    <row r="64" spans="1:6">
      <c r="A64" s="113"/>
      <c r="B64" s="113">
        <f>0-0-2018</f>
        <v>-2018</v>
      </c>
      <c r="C64" s="113"/>
      <c r="D64" s="113">
        <v>38</v>
      </c>
      <c r="E64" s="113"/>
      <c r="F64" s="46" t="s">
        <v>333</v>
      </c>
    </row>
    <row r="65" spans="1:6">
      <c r="A65" s="113"/>
      <c r="B65" s="113" t="s">
        <v>335</v>
      </c>
      <c r="C65" s="113"/>
      <c r="D65" s="113">
        <v>10</v>
      </c>
      <c r="E65" s="113"/>
      <c r="F65" s="46" t="s">
        <v>334</v>
      </c>
    </row>
    <row r="66" spans="1:6">
      <c r="A66" s="113"/>
      <c r="B66" s="113" t="s">
        <v>321</v>
      </c>
      <c r="C66" s="113"/>
      <c r="D66" s="113">
        <v>10</v>
      </c>
      <c r="E66" s="113"/>
      <c r="F66" s="46" t="s">
        <v>336</v>
      </c>
    </row>
    <row r="67" spans="1:6">
      <c r="A67" s="113"/>
      <c r="B67" s="113" t="s">
        <v>323</v>
      </c>
      <c r="C67" s="113"/>
      <c r="D67" s="113">
        <v>2</v>
      </c>
      <c r="E67" s="113"/>
      <c r="F67" s="46" t="s">
        <v>337</v>
      </c>
    </row>
    <row r="68" spans="1:6">
      <c r="A68" s="113"/>
      <c r="B68" s="113" t="s">
        <v>325</v>
      </c>
      <c r="C68" s="113">
        <v>300</v>
      </c>
      <c r="D68" s="113">
        <v>2</v>
      </c>
      <c r="E68" s="113"/>
      <c r="F68" s="147" t="s">
        <v>338</v>
      </c>
    </row>
    <row r="69" spans="1:6">
      <c r="A69" s="113"/>
      <c r="B69" s="113" t="s">
        <v>330</v>
      </c>
      <c r="C69" s="148">
        <v>2193</v>
      </c>
      <c r="D69" s="113">
        <v>41</v>
      </c>
      <c r="E69" s="113"/>
      <c r="F69" s="147" t="s">
        <v>340</v>
      </c>
    </row>
    <row r="70" spans="1:6">
      <c r="A70" s="113"/>
      <c r="B70" s="113" t="s">
        <v>330</v>
      </c>
      <c r="C70" s="148">
        <v>1840</v>
      </c>
      <c r="D70" s="113">
        <v>31</v>
      </c>
      <c r="E70" s="113"/>
      <c r="F70" s="147" t="s">
        <v>341</v>
      </c>
    </row>
    <row r="71" spans="1:6">
      <c r="A71" s="113"/>
      <c r="B71" s="113" t="s">
        <v>342</v>
      </c>
      <c r="C71" s="148">
        <v>229</v>
      </c>
      <c r="D71" s="113">
        <v>0</v>
      </c>
      <c r="E71" s="113"/>
      <c r="F71" s="147" t="s">
        <v>343</v>
      </c>
    </row>
    <row r="72" spans="1:6">
      <c r="A72" s="113"/>
      <c r="B72" s="113" t="s">
        <v>342</v>
      </c>
      <c r="C72" s="148">
        <v>309</v>
      </c>
      <c r="D72" s="113">
        <v>3</v>
      </c>
      <c r="E72" s="113"/>
      <c r="F72" s="147" t="s">
        <v>344</v>
      </c>
    </row>
    <row r="73" spans="1:6">
      <c r="A73" s="113"/>
      <c r="B73" s="113" t="s">
        <v>342</v>
      </c>
      <c r="C73" s="148">
        <v>739</v>
      </c>
      <c r="D73" s="113">
        <v>20</v>
      </c>
      <c r="E73" s="113"/>
      <c r="F73" s="147" t="s">
        <v>345</v>
      </c>
    </row>
    <row r="74" spans="1:6">
      <c r="A74" s="113"/>
      <c r="B74" s="113" t="s">
        <v>342</v>
      </c>
      <c r="C74" s="148">
        <v>913</v>
      </c>
      <c r="D74" s="113">
        <v>17</v>
      </c>
      <c r="E74" s="113"/>
      <c r="F74" s="147" t="s">
        <v>346</v>
      </c>
    </row>
    <row r="75" spans="1:6">
      <c r="A75" s="113"/>
      <c r="B75" s="113" t="s">
        <v>329</v>
      </c>
      <c r="C75" s="148">
        <v>1918</v>
      </c>
      <c r="D75" s="113">
        <v>35</v>
      </c>
      <c r="E75" s="113"/>
      <c r="F75" s="46" t="s">
        <v>339</v>
      </c>
    </row>
    <row r="76" spans="1:6">
      <c r="A76" s="113"/>
      <c r="B76" s="113"/>
      <c r="C76" s="148"/>
      <c r="D76" s="113"/>
      <c r="E76" s="113"/>
      <c r="F76" s="46"/>
    </row>
    <row r="77" spans="1:6">
      <c r="A77" s="151" t="s">
        <v>526</v>
      </c>
      <c r="B77" s="113"/>
      <c r="C77" s="113"/>
      <c r="D77" s="113"/>
      <c r="E77" s="113"/>
      <c r="F77" s="113"/>
    </row>
    <row r="78" spans="1:6">
      <c r="A78" s="113" t="s">
        <v>529</v>
      </c>
      <c r="B78" s="113" t="s">
        <v>527</v>
      </c>
      <c r="C78" s="113"/>
      <c r="D78" s="113">
        <v>15</v>
      </c>
      <c r="E78" s="113"/>
      <c r="F78" s="46" t="s">
        <v>528</v>
      </c>
    </row>
    <row r="79" spans="1:6">
      <c r="A79" s="113"/>
      <c r="B79" s="113"/>
      <c r="C79" s="113"/>
      <c r="D79" s="113"/>
      <c r="E79" s="113"/>
      <c r="F79" s="113"/>
    </row>
    <row r="80" spans="1:6">
      <c r="A80" s="151" t="s">
        <v>530</v>
      </c>
      <c r="B80" s="113"/>
      <c r="C80" s="113"/>
      <c r="D80" s="113"/>
      <c r="E80" s="113"/>
      <c r="F80" s="113"/>
    </row>
    <row r="81" spans="1:6">
      <c r="A81" s="113" t="s">
        <v>531</v>
      </c>
      <c r="B81" s="113" t="s">
        <v>527</v>
      </c>
      <c r="C81" s="113">
        <v>34</v>
      </c>
      <c r="D81" s="113"/>
      <c r="E81" s="113"/>
      <c r="F81" s="46" t="s">
        <v>528</v>
      </c>
    </row>
    <row r="82" spans="1:6">
      <c r="A82" s="113" t="s">
        <v>532</v>
      </c>
      <c r="B82" s="113" t="s">
        <v>536</v>
      </c>
      <c r="C82" s="113">
        <v>39</v>
      </c>
      <c r="D82" s="113"/>
      <c r="E82" s="113"/>
      <c r="F82" s="113" t="s">
        <v>538</v>
      </c>
    </row>
    <row r="83" spans="1:6">
      <c r="A83" s="113" t="s">
        <v>532</v>
      </c>
      <c r="B83" s="113" t="s">
        <v>537</v>
      </c>
      <c r="C83" s="113">
        <v>76</v>
      </c>
      <c r="D83" s="113"/>
      <c r="E83" s="113"/>
      <c r="F83" s="113" t="s">
        <v>538</v>
      </c>
    </row>
    <row r="84" spans="1:6">
      <c r="A84" s="113" t="s">
        <v>533</v>
      </c>
      <c r="B84" s="113" t="s">
        <v>535</v>
      </c>
      <c r="C84" s="113">
        <v>76</v>
      </c>
      <c r="D84" s="113"/>
      <c r="E84" s="113"/>
      <c r="F84" s="113" t="s">
        <v>539</v>
      </c>
    </row>
    <row r="85" spans="1:6" ht="15" thickBot="1">
      <c r="A85" s="113" t="s">
        <v>534</v>
      </c>
      <c r="B85" s="113" t="s">
        <v>329</v>
      </c>
      <c r="C85" s="113">
        <v>1682</v>
      </c>
      <c r="D85" s="113">
        <v>9</v>
      </c>
      <c r="E85" s="113">
        <v>3</v>
      </c>
      <c r="F85" s="113" t="s">
        <v>540</v>
      </c>
    </row>
    <row r="86" spans="1:6" ht="29.4" thickBot="1">
      <c r="A86" s="113" t="s">
        <v>803</v>
      </c>
      <c r="B86" s="144">
        <v>44006</v>
      </c>
      <c r="C86" s="152">
        <v>118</v>
      </c>
      <c r="D86" s="152">
        <v>3</v>
      </c>
      <c r="E86" s="113"/>
      <c r="F86" s="153" t="s">
        <v>804</v>
      </c>
    </row>
    <row r="87" spans="1:6" ht="29.4" thickBot="1">
      <c r="A87" s="113" t="s">
        <v>803</v>
      </c>
      <c r="B87" s="144">
        <v>44006</v>
      </c>
      <c r="C87" s="152">
        <v>186</v>
      </c>
      <c r="D87" s="152">
        <v>5</v>
      </c>
      <c r="E87" s="113"/>
      <c r="F87" s="153" t="s">
        <v>805</v>
      </c>
    </row>
    <row r="88" spans="1:6" ht="29.4" thickBot="1">
      <c r="A88" s="113" t="s">
        <v>803</v>
      </c>
      <c r="B88" s="144">
        <v>44005</v>
      </c>
      <c r="C88" s="152">
        <v>66</v>
      </c>
      <c r="D88" s="152">
        <v>3</v>
      </c>
      <c r="E88" s="113"/>
      <c r="F88" s="153" t="s">
        <v>807</v>
      </c>
    </row>
    <row r="89" spans="1:6" ht="29.4" thickBot="1">
      <c r="A89" s="113" t="s">
        <v>803</v>
      </c>
      <c r="B89" s="144">
        <v>44006</v>
      </c>
      <c r="C89" s="154">
        <v>1643</v>
      </c>
      <c r="D89" s="152">
        <v>15</v>
      </c>
      <c r="E89" s="113"/>
      <c r="F89" s="153" t="s">
        <v>806</v>
      </c>
    </row>
    <row r="90" spans="1:6">
      <c r="A90" s="113"/>
      <c r="B90" s="113"/>
      <c r="C90" s="113"/>
      <c r="D90" s="113"/>
      <c r="E90" s="113"/>
      <c r="F90" s="113"/>
    </row>
    <row r="91" spans="1:6">
      <c r="A91" s="151" t="s">
        <v>304</v>
      </c>
      <c r="B91" s="113" t="s">
        <v>329</v>
      </c>
      <c r="C91" s="113">
        <v>1129</v>
      </c>
      <c r="D91" s="113">
        <v>17</v>
      </c>
      <c r="E91" s="113"/>
      <c r="F91" s="113" t="s">
        <v>586</v>
      </c>
    </row>
    <row r="92" spans="1:6">
      <c r="A92" s="113"/>
      <c r="B92" s="113" t="s">
        <v>535</v>
      </c>
      <c r="C92" s="113">
        <v>535</v>
      </c>
      <c r="D92" s="113">
        <v>6</v>
      </c>
      <c r="E92" s="113"/>
      <c r="F92" s="113" t="s">
        <v>587</v>
      </c>
    </row>
    <row r="93" spans="1:6">
      <c r="A93" s="113"/>
      <c r="B93" s="113"/>
      <c r="C93" s="113"/>
      <c r="D93" s="113"/>
      <c r="E93" s="113"/>
      <c r="F93" s="113"/>
    </row>
    <row r="94" spans="1:6">
      <c r="A94" s="113"/>
      <c r="B94" s="113"/>
      <c r="C94" s="113"/>
      <c r="D94" s="113"/>
      <c r="E94" s="113"/>
      <c r="F94" s="113"/>
    </row>
    <row r="95" spans="1:6">
      <c r="A95" s="113" t="s">
        <v>307</v>
      </c>
      <c r="B95" s="113" t="s">
        <v>588</v>
      </c>
      <c r="C95" s="113"/>
      <c r="D95" s="113">
        <v>13</v>
      </c>
      <c r="E95" s="113"/>
      <c r="F95" s="155" t="s">
        <v>589</v>
      </c>
    </row>
    <row r="96" spans="1:6">
      <c r="A96" s="113"/>
      <c r="B96" s="113" t="s">
        <v>537</v>
      </c>
      <c r="C96" s="113"/>
      <c r="D96" s="113">
        <v>15</v>
      </c>
      <c r="E96" s="113"/>
      <c r="F96" s="155" t="s">
        <v>590</v>
      </c>
    </row>
    <row r="97" spans="1:6">
      <c r="A97" s="113"/>
      <c r="B97" s="113" t="s">
        <v>537</v>
      </c>
      <c r="C97" s="113"/>
      <c r="D97" s="113">
        <v>29</v>
      </c>
      <c r="E97" s="113"/>
      <c r="F97" s="155" t="s">
        <v>591</v>
      </c>
    </row>
    <row r="98" spans="1:6">
      <c r="A98" s="113"/>
      <c r="B98" s="113" t="s">
        <v>537</v>
      </c>
      <c r="C98" s="113"/>
      <c r="D98" s="113">
        <v>2</v>
      </c>
      <c r="E98" s="113"/>
      <c r="F98" s="155" t="s">
        <v>592</v>
      </c>
    </row>
    <row r="99" spans="1:6">
      <c r="A99" s="113"/>
      <c r="B99" s="113" t="s">
        <v>329</v>
      </c>
      <c r="C99" s="113"/>
      <c r="D99" s="113">
        <v>34</v>
      </c>
      <c r="E99" s="113"/>
      <c r="F99" s="155" t="s">
        <v>593</v>
      </c>
    </row>
    <row r="100" spans="1:6">
      <c r="A100" s="113"/>
      <c r="B100" s="113"/>
      <c r="C100" s="113"/>
      <c r="D100" s="113"/>
      <c r="E100" s="113"/>
      <c r="F100" s="113"/>
    </row>
    <row r="101" spans="1:6">
      <c r="A101" s="113" t="s">
        <v>305</v>
      </c>
      <c r="B101" s="113" t="s">
        <v>588</v>
      </c>
      <c r="C101" s="52">
        <v>474</v>
      </c>
      <c r="D101" s="113">
        <v>16</v>
      </c>
      <c r="E101" s="113"/>
      <c r="F101" s="155" t="s">
        <v>594</v>
      </c>
    </row>
    <row r="102" spans="1:6">
      <c r="A102" s="113"/>
      <c r="B102" s="113" t="s">
        <v>537</v>
      </c>
      <c r="C102" s="52">
        <v>429</v>
      </c>
      <c r="D102" s="113">
        <v>6</v>
      </c>
      <c r="E102" s="113"/>
      <c r="F102" s="155" t="s">
        <v>595</v>
      </c>
    </row>
    <row r="103" spans="1:6">
      <c r="A103" s="113"/>
      <c r="B103" s="113" t="s">
        <v>537</v>
      </c>
      <c r="C103" s="52">
        <v>286</v>
      </c>
      <c r="D103" s="113">
        <v>5</v>
      </c>
      <c r="E103" s="113"/>
      <c r="F103" s="155" t="s">
        <v>596</v>
      </c>
    </row>
    <row r="104" spans="1:6">
      <c r="A104" s="113"/>
      <c r="B104" s="113" t="s">
        <v>535</v>
      </c>
      <c r="C104" s="52">
        <v>1510</v>
      </c>
      <c r="D104" s="113">
        <v>34</v>
      </c>
      <c r="E104" s="113"/>
      <c r="F104" s="155" t="s">
        <v>597</v>
      </c>
    </row>
    <row r="105" spans="1:6">
      <c r="A105" s="113"/>
      <c r="B105" s="113" t="s">
        <v>535</v>
      </c>
      <c r="C105" s="52">
        <v>1170</v>
      </c>
      <c r="D105" s="113">
        <v>28</v>
      </c>
      <c r="E105" s="113"/>
      <c r="F105" s="147" t="s">
        <v>598</v>
      </c>
    </row>
    <row r="106" spans="1:6">
      <c r="A106" s="113"/>
      <c r="B106" s="113" t="s">
        <v>329</v>
      </c>
      <c r="C106" s="52">
        <v>1095</v>
      </c>
      <c r="D106" s="113">
        <v>24</v>
      </c>
      <c r="E106" s="113"/>
      <c r="F106" s="155" t="s">
        <v>599</v>
      </c>
    </row>
    <row r="107" spans="1:6">
      <c r="A107" s="113"/>
      <c r="B107" s="113"/>
      <c r="C107" s="113"/>
      <c r="D107" s="113"/>
      <c r="E107" s="113"/>
      <c r="F107" s="113"/>
    </row>
    <row r="108" spans="1:6">
      <c r="A108" s="68" t="s">
        <v>906</v>
      </c>
      <c r="B108" s="113" t="s">
        <v>907</v>
      </c>
      <c r="C108" s="113">
        <v>74</v>
      </c>
      <c r="D108" s="113">
        <v>2</v>
      </c>
      <c r="E108" s="113"/>
      <c r="F108" s="156" t="s">
        <v>908</v>
      </c>
    </row>
    <row r="109" spans="1:6">
      <c r="A109" s="68" t="s">
        <v>909</v>
      </c>
      <c r="B109" s="113" t="s">
        <v>910</v>
      </c>
      <c r="C109" s="113">
        <v>188</v>
      </c>
      <c r="D109" s="113">
        <v>24</v>
      </c>
      <c r="E109" s="113"/>
      <c r="F109" s="113" t="s">
        <v>911</v>
      </c>
    </row>
    <row r="110" spans="1:6">
      <c r="A110" s="68" t="s">
        <v>906</v>
      </c>
      <c r="B110" s="113" t="s">
        <v>910</v>
      </c>
      <c r="C110" s="113">
        <v>58</v>
      </c>
      <c r="D110" s="113"/>
      <c r="E110" s="113"/>
      <c r="F110" s="113" t="s">
        <v>912</v>
      </c>
    </row>
    <row r="111" spans="1:6">
      <c r="A111" s="68" t="s">
        <v>906</v>
      </c>
      <c r="B111" s="113" t="s">
        <v>913</v>
      </c>
      <c r="C111" s="113">
        <v>60</v>
      </c>
      <c r="D111" s="113">
        <v>2</v>
      </c>
      <c r="E111" s="113"/>
      <c r="F111" s="113" t="s">
        <v>914</v>
      </c>
    </row>
    <row r="112" spans="1:6" ht="11.4" customHeight="1">
      <c r="A112" s="68" t="s">
        <v>906</v>
      </c>
      <c r="B112" s="52" t="s">
        <v>915</v>
      </c>
      <c r="C112" s="113">
        <v>57</v>
      </c>
      <c r="D112" s="52">
        <v>3</v>
      </c>
      <c r="E112" s="113"/>
      <c r="F112" s="113" t="s">
        <v>916</v>
      </c>
    </row>
    <row r="113" spans="1:8">
      <c r="A113" s="157" t="s">
        <v>1035</v>
      </c>
      <c r="B113" s="52"/>
      <c r="C113" s="113"/>
      <c r="D113" s="52"/>
      <c r="E113" s="113"/>
      <c r="F113" s="113"/>
    </row>
    <row r="114" spans="1:8">
      <c r="A114" s="115" t="s">
        <v>1030</v>
      </c>
      <c r="B114" s="146">
        <v>44222</v>
      </c>
      <c r="C114" s="115">
        <v>580</v>
      </c>
      <c r="D114" s="115">
        <v>16</v>
      </c>
      <c r="E114" s="115">
        <v>0</v>
      </c>
      <c r="F114" s="158" t="s">
        <v>1031</v>
      </c>
    </row>
    <row r="115" spans="1:8" ht="115.2">
      <c r="A115" s="115" t="s">
        <v>1030</v>
      </c>
      <c r="B115" s="146">
        <v>44214</v>
      </c>
      <c r="C115" s="115">
        <v>832</v>
      </c>
      <c r="D115" s="115">
        <v>18</v>
      </c>
      <c r="E115" s="115">
        <v>1</v>
      </c>
      <c r="F115" s="158" t="s">
        <v>1032</v>
      </c>
    </row>
    <row r="116" spans="1:8">
      <c r="A116" s="115" t="s">
        <v>1030</v>
      </c>
      <c r="B116" s="146">
        <v>44152</v>
      </c>
      <c r="C116" s="115">
        <v>270</v>
      </c>
      <c r="D116" s="115">
        <v>10</v>
      </c>
      <c r="E116" s="115">
        <v>3</v>
      </c>
      <c r="F116" s="158" t="s">
        <v>1019</v>
      </c>
    </row>
    <row r="117" spans="1:8" ht="57.6">
      <c r="A117" s="115" t="s">
        <v>1030</v>
      </c>
      <c r="B117" s="146">
        <v>44106</v>
      </c>
      <c r="C117" s="115">
        <v>586</v>
      </c>
      <c r="D117" s="115">
        <v>15</v>
      </c>
      <c r="E117" s="115">
        <v>0</v>
      </c>
      <c r="F117" s="158" t="s">
        <v>1033</v>
      </c>
    </row>
    <row r="118" spans="1:8">
      <c r="A118" s="115" t="s">
        <v>1030</v>
      </c>
      <c r="B118" s="146">
        <v>44077</v>
      </c>
      <c r="C118" s="115">
        <v>136</v>
      </c>
      <c r="D118" s="115">
        <v>2</v>
      </c>
      <c r="E118" s="115">
        <v>0</v>
      </c>
      <c r="F118" s="158" t="s">
        <v>1017</v>
      </c>
    </row>
    <row r="119" spans="1:8">
      <c r="A119" s="115" t="s">
        <v>1030</v>
      </c>
      <c r="B119" s="146">
        <v>44077</v>
      </c>
      <c r="C119" s="115">
        <v>143</v>
      </c>
      <c r="D119" s="115">
        <v>5</v>
      </c>
      <c r="E119" s="115">
        <v>0</v>
      </c>
      <c r="F119" s="158" t="s">
        <v>1034</v>
      </c>
    </row>
    <row r="120" spans="1:8" s="210" customFormat="1" ht="55.95" customHeight="1">
      <c r="A120" s="196" t="s">
        <v>1310</v>
      </c>
      <c r="B120" s="192" t="s">
        <v>1311</v>
      </c>
      <c r="C120" s="196" t="s">
        <v>1312</v>
      </c>
      <c r="D120" s="192">
        <v>9</v>
      </c>
      <c r="F120" s="196" t="s">
        <v>1313</v>
      </c>
      <c r="G120" s="192"/>
    </row>
    <row r="121" spans="1:8" s="210" customFormat="1">
      <c r="A121" s="197"/>
      <c r="B121" s="192"/>
      <c r="C121" s="196"/>
      <c r="D121" s="192"/>
      <c r="E121" s="192"/>
      <c r="F121" s="192"/>
      <c r="G121" s="192"/>
      <c r="H121" s="197"/>
    </row>
    <row r="122" spans="1:8" s="210" customFormat="1" ht="28.8">
      <c r="A122" s="196" t="s">
        <v>1314</v>
      </c>
      <c r="B122" s="194">
        <v>44274</v>
      </c>
      <c r="C122" s="196">
        <v>88</v>
      </c>
      <c r="D122" s="192">
        <v>2</v>
      </c>
      <c r="E122" s="192">
        <v>0</v>
      </c>
      <c r="F122" s="179" t="s">
        <v>1315</v>
      </c>
      <c r="G122" s="192"/>
    </row>
    <row r="123" spans="1:8" s="210" customFormat="1">
      <c r="A123" s="196"/>
      <c r="B123" s="194"/>
      <c r="C123" s="196"/>
      <c r="D123" s="192"/>
      <c r="E123" s="192"/>
      <c r="F123" s="192"/>
      <c r="G123" s="192"/>
      <c r="H123" s="196"/>
    </row>
    <row r="124" spans="1:8" s="210" customFormat="1" ht="28.8">
      <c r="A124" s="196" t="s">
        <v>1316</v>
      </c>
      <c r="B124" s="194">
        <v>44355</v>
      </c>
      <c r="C124" s="196">
        <v>530</v>
      </c>
      <c r="D124" s="192">
        <v>16</v>
      </c>
      <c r="E124" s="192">
        <v>4</v>
      </c>
      <c r="F124" s="179" t="s">
        <v>1317</v>
      </c>
      <c r="G124" s="192"/>
    </row>
    <row r="125" spans="1:8" s="210" customFormat="1">
      <c r="A125" s="196"/>
      <c r="B125" s="194"/>
      <c r="C125" s="196"/>
      <c r="D125" s="192"/>
      <c r="E125" s="192"/>
      <c r="F125" s="192"/>
      <c r="G125" s="192"/>
      <c r="H125" s="196"/>
    </row>
    <row r="126" spans="1:8" s="210" customFormat="1" ht="28.05" customHeight="1">
      <c r="A126" s="196" t="s">
        <v>1318</v>
      </c>
      <c r="B126" s="192" t="s">
        <v>1319</v>
      </c>
      <c r="C126" s="196" t="s">
        <v>94</v>
      </c>
      <c r="D126" s="192">
        <v>4</v>
      </c>
      <c r="F126" s="179" t="s">
        <v>1320</v>
      </c>
      <c r="G126" s="192"/>
    </row>
    <row r="127" spans="1:8" s="210" customFormat="1" ht="28.05" customHeight="1">
      <c r="A127" s="196" t="s">
        <v>1030</v>
      </c>
      <c r="B127" s="194">
        <v>44378</v>
      </c>
      <c r="C127" s="196">
        <v>574</v>
      </c>
      <c r="D127" s="192">
        <v>18</v>
      </c>
      <c r="F127" s="179" t="s">
        <v>1321</v>
      </c>
      <c r="G127" s="192"/>
    </row>
    <row r="128" spans="1:8" s="210" customFormat="1" ht="28.05" customHeight="1">
      <c r="A128" s="196" t="s">
        <v>1030</v>
      </c>
      <c r="B128" s="194">
        <v>44315</v>
      </c>
      <c r="C128" s="196">
        <v>419</v>
      </c>
      <c r="D128" s="192">
        <v>11</v>
      </c>
      <c r="F128" s="179" t="s">
        <v>1322</v>
      </c>
      <c r="G128" s="192"/>
    </row>
    <row r="129" spans="1:7" s="210" customFormat="1" ht="28.05" customHeight="1">
      <c r="A129" s="196" t="s">
        <v>1030</v>
      </c>
      <c r="B129" s="194">
        <v>44392</v>
      </c>
      <c r="C129" s="196">
        <v>2817</v>
      </c>
      <c r="D129" s="192">
        <v>47</v>
      </c>
      <c r="F129" s="179" t="s">
        <v>1323</v>
      </c>
      <c r="G129" s="192"/>
    </row>
    <row r="130" spans="1:7">
      <c r="A130" s="68"/>
      <c r="B130" s="52"/>
      <c r="C130" s="113"/>
      <c r="D130" s="52"/>
      <c r="E130" s="113"/>
      <c r="F130" s="113"/>
    </row>
    <row r="131" spans="1:7">
      <c r="A131" s="113" t="s">
        <v>23</v>
      </c>
      <c r="B131" s="113"/>
      <c r="C131" s="113"/>
      <c r="D131" s="113"/>
      <c r="E131" s="113"/>
      <c r="F131" s="113"/>
    </row>
    <row r="132" spans="1:7">
      <c r="A132" s="113" t="s">
        <v>210</v>
      </c>
      <c r="B132" s="159">
        <v>43571</v>
      </c>
      <c r="C132" s="113">
        <v>1048</v>
      </c>
      <c r="D132" s="113">
        <v>3</v>
      </c>
      <c r="E132" s="113">
        <v>2</v>
      </c>
      <c r="F132" s="113"/>
    </row>
    <row r="133" spans="1:7">
      <c r="A133" s="113" t="s">
        <v>211</v>
      </c>
      <c r="B133" s="159">
        <v>43571</v>
      </c>
      <c r="C133" s="113">
        <v>1410</v>
      </c>
      <c r="D133" s="113">
        <v>8</v>
      </c>
      <c r="E133" s="113">
        <v>4</v>
      </c>
      <c r="F133" s="113"/>
    </row>
    <row r="134" spans="1:7">
      <c r="A134" s="113" t="s">
        <v>212</v>
      </c>
      <c r="B134" s="159">
        <v>43558</v>
      </c>
      <c r="C134" s="113">
        <v>958</v>
      </c>
      <c r="D134" s="113">
        <v>6</v>
      </c>
      <c r="E134" s="113">
        <v>3</v>
      </c>
      <c r="F134" s="113"/>
    </row>
    <row r="135" spans="1:7">
      <c r="A135" s="113" t="s">
        <v>213</v>
      </c>
      <c r="B135" s="159">
        <v>43570</v>
      </c>
      <c r="C135" s="113" t="s">
        <v>94</v>
      </c>
      <c r="D135" s="113">
        <v>1</v>
      </c>
      <c r="E135" s="113"/>
      <c r="F135" s="113"/>
    </row>
    <row r="136" spans="1:7">
      <c r="A136" s="113" t="s">
        <v>214</v>
      </c>
      <c r="B136" s="113" t="s">
        <v>218</v>
      </c>
      <c r="C136" s="113" t="s">
        <v>94</v>
      </c>
      <c r="D136" s="113">
        <v>3</v>
      </c>
      <c r="E136" s="113">
        <v>4</v>
      </c>
      <c r="F136" s="46" t="s">
        <v>219</v>
      </c>
    </row>
    <row r="137" spans="1:7">
      <c r="A137" s="113" t="s">
        <v>216</v>
      </c>
      <c r="B137" s="144">
        <v>43571</v>
      </c>
      <c r="C137" s="113">
        <v>2692</v>
      </c>
      <c r="D137" s="113">
        <v>7</v>
      </c>
      <c r="E137" s="113">
        <v>2</v>
      </c>
      <c r="F137" s="46" t="s">
        <v>215</v>
      </c>
    </row>
    <row r="138" spans="1:7">
      <c r="A138" s="113" t="s">
        <v>216</v>
      </c>
      <c r="B138" s="159">
        <v>43571</v>
      </c>
      <c r="C138" s="148">
        <f>SUM(C137+C133+C69+C62+C57+C38)</f>
        <v>19667</v>
      </c>
      <c r="D138" s="113">
        <v>7</v>
      </c>
      <c r="E138" s="113">
        <v>2</v>
      </c>
      <c r="F138" s="113"/>
    </row>
    <row r="139" spans="1:7">
      <c r="A139" s="113"/>
      <c r="B139" s="113"/>
      <c r="C139" s="113"/>
      <c r="D139" s="113"/>
      <c r="E139" s="113"/>
      <c r="F139" s="113"/>
    </row>
    <row r="140" spans="1:7">
      <c r="A140" s="151" t="s">
        <v>541</v>
      </c>
      <c r="B140" s="151" t="s">
        <v>454</v>
      </c>
      <c r="C140" s="113"/>
      <c r="D140" s="113"/>
      <c r="E140" s="113"/>
      <c r="F140" s="113"/>
    </row>
    <row r="141" spans="1:7">
      <c r="A141" s="113" t="s">
        <v>542</v>
      </c>
      <c r="B141" s="159">
        <v>43857</v>
      </c>
      <c r="C141" s="148"/>
      <c r="D141" s="113"/>
      <c r="E141" s="113"/>
      <c r="F141" s="46" t="s">
        <v>546</v>
      </c>
    </row>
    <row r="142" spans="1:7">
      <c r="A142" s="113" t="s">
        <v>543</v>
      </c>
      <c r="B142" s="159">
        <v>43808</v>
      </c>
      <c r="C142" s="148"/>
      <c r="D142" s="113"/>
      <c r="E142" s="113"/>
      <c r="F142" s="46" t="s">
        <v>547</v>
      </c>
    </row>
    <row r="143" spans="1:7">
      <c r="A143" s="113" t="s">
        <v>543</v>
      </c>
      <c r="B143" s="159">
        <v>43797</v>
      </c>
      <c r="C143" s="148"/>
      <c r="D143" s="113"/>
      <c r="E143" s="113"/>
      <c r="F143" s="46" t="s">
        <v>548</v>
      </c>
    </row>
    <row r="144" spans="1:7">
      <c r="A144" s="113" t="s">
        <v>543</v>
      </c>
      <c r="B144" s="159">
        <v>43788</v>
      </c>
      <c r="C144" s="148"/>
      <c r="D144" s="113"/>
      <c r="E144" s="113"/>
      <c r="F144" s="46" t="s">
        <v>549</v>
      </c>
    </row>
    <row r="145" spans="1:6">
      <c r="A145" s="113" t="s">
        <v>544</v>
      </c>
      <c r="B145" s="159">
        <v>43783</v>
      </c>
      <c r="C145" s="148"/>
      <c r="D145" s="113"/>
      <c r="E145" s="113"/>
      <c r="F145" s="46" t="s">
        <v>550</v>
      </c>
    </row>
    <row r="146" spans="1:6">
      <c r="A146" s="113" t="s">
        <v>545</v>
      </c>
      <c r="B146" s="159">
        <v>43782</v>
      </c>
      <c r="C146" s="148"/>
      <c r="D146" s="113"/>
      <c r="E146" s="113"/>
      <c r="F146" s="46" t="s">
        <v>551</v>
      </c>
    </row>
    <row r="147" spans="1:6">
      <c r="A147" s="113" t="s">
        <v>543</v>
      </c>
      <c r="B147" s="159">
        <v>43760</v>
      </c>
      <c r="C147" s="148"/>
      <c r="D147" s="113"/>
      <c r="E147" s="113"/>
      <c r="F147" s="46" t="s">
        <v>552</v>
      </c>
    </row>
    <row r="148" spans="1:6">
      <c r="A148" s="113" t="s">
        <v>543</v>
      </c>
      <c r="B148" s="159">
        <v>43745</v>
      </c>
      <c r="C148" s="148"/>
      <c r="D148" s="113"/>
      <c r="E148" s="113"/>
      <c r="F148" s="46" t="s">
        <v>553</v>
      </c>
    </row>
    <row r="149" spans="1:6">
      <c r="A149" s="113"/>
      <c r="B149" s="113"/>
      <c r="C149" s="113"/>
      <c r="D149" s="113"/>
      <c r="E149" s="113"/>
      <c r="F149" s="113"/>
    </row>
    <row r="150" spans="1:6">
      <c r="A150" s="113" t="s">
        <v>554</v>
      </c>
      <c r="B150" s="159">
        <v>43732</v>
      </c>
      <c r="C150" s="148">
        <v>5375</v>
      </c>
      <c r="D150" s="113">
        <v>28</v>
      </c>
      <c r="E150" s="113">
        <v>8</v>
      </c>
      <c r="F150" s="46" t="s">
        <v>555</v>
      </c>
    </row>
    <row r="151" spans="1:6">
      <c r="A151" s="113"/>
      <c r="B151" s="159" t="s">
        <v>556</v>
      </c>
      <c r="C151" s="148"/>
      <c r="D151" s="113"/>
      <c r="E151" s="113"/>
      <c r="F151" s="46" t="s">
        <v>557</v>
      </c>
    </row>
    <row r="152" spans="1:6">
      <c r="A152" s="113"/>
      <c r="B152" s="159" t="s">
        <v>556</v>
      </c>
      <c r="C152" s="148"/>
      <c r="D152" s="113"/>
      <c r="E152" s="113"/>
      <c r="F152" s="46" t="s">
        <v>558</v>
      </c>
    </row>
    <row r="153" spans="1:6">
      <c r="A153" s="113"/>
      <c r="B153" s="159" t="s">
        <v>556</v>
      </c>
      <c r="C153" s="148"/>
      <c r="D153" s="113"/>
      <c r="E153" s="113"/>
      <c r="F153" s="46" t="s">
        <v>559</v>
      </c>
    </row>
    <row r="154" spans="1:6">
      <c r="A154" s="113" t="s">
        <v>560</v>
      </c>
      <c r="B154" s="159">
        <v>43726</v>
      </c>
      <c r="C154" s="148"/>
      <c r="D154" s="113"/>
      <c r="E154" s="113"/>
      <c r="F154" s="46" t="s">
        <v>561</v>
      </c>
    </row>
    <row r="155" spans="1:6">
      <c r="A155" s="113" t="s">
        <v>562</v>
      </c>
      <c r="B155" s="159">
        <v>43719</v>
      </c>
      <c r="C155" s="148"/>
      <c r="D155" s="113"/>
      <c r="E155" s="113"/>
      <c r="F155" s="46" t="s">
        <v>563</v>
      </c>
    </row>
    <row r="156" spans="1:6">
      <c r="A156" s="113" t="s">
        <v>564</v>
      </c>
      <c r="B156" s="159">
        <v>43718</v>
      </c>
      <c r="C156" s="148">
        <v>846</v>
      </c>
      <c r="D156" s="113">
        <v>4</v>
      </c>
      <c r="E156" s="113">
        <v>3</v>
      </c>
      <c r="F156" s="46" t="s">
        <v>565</v>
      </c>
    </row>
    <row r="157" spans="1:6">
      <c r="A157" s="113" t="s">
        <v>564</v>
      </c>
      <c r="B157" s="159">
        <v>43716</v>
      </c>
      <c r="C157" s="148">
        <v>1669</v>
      </c>
      <c r="D157" s="113">
        <v>4</v>
      </c>
      <c r="E157" s="113">
        <v>2</v>
      </c>
      <c r="F157" s="46" t="s">
        <v>566</v>
      </c>
    </row>
    <row r="158" spans="1:6">
      <c r="A158" s="113" t="s">
        <v>567</v>
      </c>
      <c r="B158" s="159">
        <v>43716</v>
      </c>
      <c r="C158" s="148">
        <v>1866</v>
      </c>
      <c r="D158" s="113">
        <v>4</v>
      </c>
      <c r="E158" s="113">
        <v>2</v>
      </c>
      <c r="F158" s="46" t="s">
        <v>568</v>
      </c>
    </row>
    <row r="159" spans="1:6">
      <c r="A159" s="113" t="s">
        <v>569</v>
      </c>
      <c r="B159" s="159">
        <v>43710</v>
      </c>
      <c r="C159" s="148"/>
      <c r="D159" s="113"/>
      <c r="E159" s="113"/>
      <c r="F159" s="46" t="s">
        <v>570</v>
      </c>
    </row>
    <row r="160" spans="1:6">
      <c r="A160" s="113"/>
      <c r="B160" s="159"/>
      <c r="C160" s="148"/>
      <c r="D160" s="113"/>
      <c r="E160" s="113"/>
      <c r="F160" s="46"/>
    </row>
    <row r="161" spans="1:6">
      <c r="A161" s="151" t="s">
        <v>571</v>
      </c>
      <c r="B161" s="113"/>
      <c r="C161" s="113"/>
      <c r="D161" s="113"/>
      <c r="E161" s="113"/>
      <c r="F161" s="113"/>
    </row>
    <row r="162" spans="1:6">
      <c r="A162" s="113" t="s">
        <v>572</v>
      </c>
      <c r="B162" s="159">
        <v>43775</v>
      </c>
      <c r="C162" s="113"/>
      <c r="D162" s="113"/>
      <c r="E162" s="113"/>
      <c r="F162" s="46" t="s">
        <v>573</v>
      </c>
    </row>
    <row r="163" spans="1:6">
      <c r="A163" s="113" t="s">
        <v>574</v>
      </c>
      <c r="B163" s="159">
        <v>43725</v>
      </c>
      <c r="C163" s="113">
        <v>1063</v>
      </c>
      <c r="D163" s="113">
        <v>7</v>
      </c>
      <c r="E163" s="113">
        <v>3</v>
      </c>
      <c r="F163" s="46" t="s">
        <v>575</v>
      </c>
    </row>
    <row r="164" spans="1:6">
      <c r="A164" s="113"/>
      <c r="B164" s="159"/>
      <c r="C164" s="113"/>
      <c r="D164" s="113"/>
      <c r="E164" s="113"/>
      <c r="F164" s="46" t="s">
        <v>576</v>
      </c>
    </row>
    <row r="165" spans="1:6" ht="15" thickBot="1">
      <c r="A165" s="113" t="s">
        <v>577</v>
      </c>
      <c r="B165" s="159">
        <v>43721</v>
      </c>
      <c r="C165" s="113"/>
      <c r="D165" s="113"/>
      <c r="E165" s="113"/>
      <c r="F165" s="46" t="s">
        <v>578</v>
      </c>
    </row>
    <row r="166" spans="1:6" s="133" customFormat="1" ht="15" thickBot="1">
      <c r="A166" s="130" t="s">
        <v>786</v>
      </c>
      <c r="B166" s="160">
        <v>44005</v>
      </c>
      <c r="C166" s="161">
        <v>5129</v>
      </c>
      <c r="D166" s="131">
        <v>11</v>
      </c>
      <c r="E166" s="131">
        <v>8</v>
      </c>
      <c r="F166" s="132" t="s">
        <v>787</v>
      </c>
    </row>
    <row r="167" spans="1:6" s="133" customFormat="1" ht="15" thickBot="1">
      <c r="A167" s="130" t="s">
        <v>786</v>
      </c>
      <c r="B167" s="131" t="s">
        <v>788</v>
      </c>
      <c r="C167" s="131">
        <v>384</v>
      </c>
      <c r="D167" s="131">
        <v>3</v>
      </c>
      <c r="E167" s="131">
        <v>2</v>
      </c>
      <c r="F167" s="132" t="s">
        <v>789</v>
      </c>
    </row>
    <row r="168" spans="1:6" s="133" customFormat="1" ht="15" thickBot="1">
      <c r="A168" s="130" t="s">
        <v>786</v>
      </c>
      <c r="B168" s="131" t="s">
        <v>790</v>
      </c>
      <c r="C168" s="131">
        <v>429</v>
      </c>
      <c r="D168" s="131">
        <v>5</v>
      </c>
      <c r="E168" s="131">
        <v>2</v>
      </c>
      <c r="F168" s="132" t="s">
        <v>791</v>
      </c>
    </row>
    <row r="169" spans="1:6" s="133" customFormat="1" ht="15" thickBot="1">
      <c r="A169" s="130" t="s">
        <v>786</v>
      </c>
      <c r="B169" s="131" t="s">
        <v>792</v>
      </c>
      <c r="C169" s="161">
        <v>1391</v>
      </c>
      <c r="D169" s="131">
        <v>2</v>
      </c>
      <c r="E169" s="131">
        <v>2</v>
      </c>
      <c r="F169" s="132" t="s">
        <v>793</v>
      </c>
    </row>
    <row r="170" spans="1:6" s="133" customFormat="1" ht="15" thickBot="1">
      <c r="A170" s="130" t="s">
        <v>786</v>
      </c>
      <c r="B170" s="131" t="s">
        <v>794</v>
      </c>
      <c r="C170" s="131">
        <v>788</v>
      </c>
      <c r="D170" s="131">
        <v>2</v>
      </c>
      <c r="E170" s="131">
        <v>3</v>
      </c>
      <c r="F170" s="132" t="s">
        <v>795</v>
      </c>
    </row>
    <row r="171" spans="1:6" s="133" customFormat="1" ht="15" thickBot="1">
      <c r="A171" s="130" t="s">
        <v>786</v>
      </c>
      <c r="B171" s="131" t="s">
        <v>796</v>
      </c>
      <c r="C171" s="131">
        <v>743</v>
      </c>
      <c r="D171" s="131">
        <v>2</v>
      </c>
      <c r="E171" s="131">
        <v>3</v>
      </c>
      <c r="F171" s="132" t="s">
        <v>797</v>
      </c>
    </row>
    <row r="172" spans="1:6" s="133" customFormat="1" ht="15" thickBot="1">
      <c r="A172" s="130" t="s">
        <v>786</v>
      </c>
      <c r="B172" s="131" t="s">
        <v>798</v>
      </c>
      <c r="C172" s="131">
        <v>347</v>
      </c>
      <c r="D172" s="131">
        <v>2</v>
      </c>
      <c r="E172" s="131"/>
      <c r="F172" s="132" t="s">
        <v>799</v>
      </c>
    </row>
    <row r="173" spans="1:6" s="133" customFormat="1" ht="15" thickBot="1">
      <c r="A173" s="130" t="s">
        <v>786</v>
      </c>
      <c r="B173" s="131" t="s">
        <v>800</v>
      </c>
      <c r="C173" s="131">
        <v>349</v>
      </c>
      <c r="D173" s="131">
        <v>2</v>
      </c>
      <c r="E173" s="131"/>
      <c r="F173" s="132" t="s">
        <v>801</v>
      </c>
    </row>
    <row r="174" spans="1:6" s="133" customFormat="1" ht="28.8">
      <c r="A174" s="134" t="s">
        <v>917</v>
      </c>
      <c r="B174" s="135" t="s">
        <v>918</v>
      </c>
      <c r="C174" s="135"/>
      <c r="D174" s="135">
        <v>2</v>
      </c>
      <c r="E174" s="135">
        <v>2</v>
      </c>
      <c r="F174" s="136" t="s">
        <v>919</v>
      </c>
    </row>
    <row r="175" spans="1:6" s="133" customFormat="1">
      <c r="A175" s="134" t="s">
        <v>920</v>
      </c>
      <c r="B175" s="135" t="s">
        <v>921</v>
      </c>
      <c r="C175" s="135"/>
      <c r="D175" s="135">
        <v>5</v>
      </c>
      <c r="E175" s="135"/>
      <c r="F175" s="136" t="s">
        <v>922</v>
      </c>
    </row>
    <row r="176" spans="1:6" s="133" customFormat="1" ht="28.8">
      <c r="A176" s="134" t="s">
        <v>923</v>
      </c>
      <c r="B176" s="135" t="s">
        <v>921</v>
      </c>
      <c r="C176" s="135"/>
      <c r="D176" s="135"/>
      <c r="E176" s="135">
        <v>1</v>
      </c>
      <c r="F176" s="136" t="s">
        <v>924</v>
      </c>
    </row>
    <row r="177" spans="1:8" s="133" customFormat="1">
      <c r="A177" s="134" t="s">
        <v>925</v>
      </c>
      <c r="B177" s="135" t="s">
        <v>921</v>
      </c>
      <c r="C177" s="137"/>
      <c r="D177" s="135"/>
      <c r="E177" s="135"/>
      <c r="F177" s="136" t="s">
        <v>926</v>
      </c>
    </row>
    <row r="178" spans="1:8" s="133" customFormat="1">
      <c r="A178" s="134" t="s">
        <v>927</v>
      </c>
      <c r="B178" s="135" t="s">
        <v>921</v>
      </c>
      <c r="C178" s="135"/>
      <c r="D178" s="135"/>
      <c r="E178" s="135"/>
      <c r="F178" s="136" t="s">
        <v>928</v>
      </c>
    </row>
    <row r="179" spans="1:8" s="133" customFormat="1" ht="28.8">
      <c r="A179" s="134" t="s">
        <v>929</v>
      </c>
      <c r="B179" s="135" t="s">
        <v>930</v>
      </c>
      <c r="C179" s="135"/>
      <c r="D179" s="135">
        <v>5</v>
      </c>
      <c r="E179" s="135">
        <v>5</v>
      </c>
      <c r="F179" s="136" t="s">
        <v>931</v>
      </c>
    </row>
    <row r="180" spans="1:8" s="133" customFormat="1">
      <c r="A180" s="134" t="s">
        <v>786</v>
      </c>
      <c r="B180" s="135" t="s">
        <v>932</v>
      </c>
      <c r="C180" s="135">
        <v>2049</v>
      </c>
      <c r="D180" s="135">
        <v>14</v>
      </c>
      <c r="E180" s="135">
        <v>7</v>
      </c>
      <c r="F180" s="136" t="s">
        <v>933</v>
      </c>
    </row>
    <row r="181" spans="1:8" s="133" customFormat="1" ht="43.2">
      <c r="A181" s="134" t="s">
        <v>934</v>
      </c>
      <c r="B181" s="135" t="s">
        <v>932</v>
      </c>
      <c r="C181" s="135"/>
      <c r="D181" s="135"/>
      <c r="E181" s="135"/>
      <c r="F181" s="136" t="s">
        <v>935</v>
      </c>
    </row>
    <row r="182" spans="1:8" s="133" customFormat="1" ht="28.8">
      <c r="A182" s="134" t="s">
        <v>936</v>
      </c>
      <c r="B182" s="135" t="s">
        <v>937</v>
      </c>
      <c r="C182" s="135"/>
      <c r="D182" s="135"/>
      <c r="E182" s="135">
        <v>2</v>
      </c>
      <c r="F182" s="136" t="s">
        <v>938</v>
      </c>
    </row>
    <row r="183" spans="1:8" s="133" customFormat="1">
      <c r="A183" s="134" t="s">
        <v>786</v>
      </c>
      <c r="B183" s="138" t="s">
        <v>939</v>
      </c>
      <c r="C183" s="137">
        <v>789</v>
      </c>
      <c r="D183" s="135">
        <v>7</v>
      </c>
      <c r="E183" s="135">
        <v>1</v>
      </c>
      <c r="F183" s="136" t="s">
        <v>940</v>
      </c>
    </row>
    <row r="184" spans="1:8" s="133" customFormat="1" ht="28.8">
      <c r="A184" s="134" t="s">
        <v>786</v>
      </c>
      <c r="B184" s="135" t="s">
        <v>941</v>
      </c>
      <c r="C184" s="135">
        <v>705</v>
      </c>
      <c r="D184" s="135">
        <v>6</v>
      </c>
      <c r="E184" s="135">
        <v>2</v>
      </c>
      <c r="F184" s="139" t="s">
        <v>942</v>
      </c>
    </row>
    <row r="185" spans="1:8" s="133" customFormat="1">
      <c r="A185" s="134" t="s">
        <v>943</v>
      </c>
      <c r="B185" s="138" t="s">
        <v>944</v>
      </c>
      <c r="C185" s="137"/>
      <c r="D185" s="135"/>
      <c r="E185" s="135"/>
      <c r="F185" s="136" t="s">
        <v>945</v>
      </c>
    </row>
    <row r="186" spans="1:8" s="133" customFormat="1" ht="28.8">
      <c r="A186" s="134" t="s">
        <v>946</v>
      </c>
      <c r="B186" s="135" t="s">
        <v>947</v>
      </c>
      <c r="C186" s="135"/>
      <c r="D186" s="135"/>
      <c r="E186" s="135"/>
      <c r="F186" s="136" t="s">
        <v>948</v>
      </c>
    </row>
    <row r="187" spans="1:8" s="133" customFormat="1">
      <c r="A187" s="134" t="s">
        <v>949</v>
      </c>
      <c r="B187" s="135" t="s">
        <v>950</v>
      </c>
      <c r="C187" s="135"/>
      <c r="D187" s="135"/>
      <c r="E187" s="135"/>
      <c r="F187" s="136" t="s">
        <v>951</v>
      </c>
    </row>
    <row r="188" spans="1:8" s="210" customFormat="1" ht="28.8">
      <c r="A188" s="196" t="s">
        <v>1299</v>
      </c>
      <c r="B188" s="192" t="s">
        <v>1300</v>
      </c>
      <c r="C188" s="198">
        <v>3536</v>
      </c>
      <c r="D188" s="192">
        <v>6</v>
      </c>
      <c r="E188" s="192">
        <v>8</v>
      </c>
      <c r="F188" s="179" t="s">
        <v>1301</v>
      </c>
      <c r="G188" s="192"/>
    </row>
    <row r="189" spans="1:8" s="210" customFormat="1">
      <c r="A189" s="196"/>
      <c r="B189" s="192"/>
      <c r="C189" s="198"/>
      <c r="D189" s="192"/>
      <c r="E189" s="192"/>
      <c r="F189" s="192"/>
      <c r="G189" s="192"/>
      <c r="H189" s="179"/>
    </row>
    <row r="190" spans="1:8" s="210" customFormat="1" ht="28.8">
      <c r="A190" s="196" t="s">
        <v>1302</v>
      </c>
      <c r="B190" s="199">
        <v>44307</v>
      </c>
      <c r="C190" s="192">
        <v>3</v>
      </c>
      <c r="D190" s="192">
        <v>2</v>
      </c>
      <c r="E190" s="192"/>
      <c r="F190" s="179" t="s">
        <v>1303</v>
      </c>
    </row>
    <row r="191" spans="1:8" s="210" customFormat="1">
      <c r="A191" s="196"/>
      <c r="B191" s="192"/>
      <c r="C191" s="198"/>
      <c r="D191" s="192"/>
      <c r="E191" s="192"/>
      <c r="F191" s="192"/>
      <c r="G191" s="192"/>
      <c r="H191" s="179"/>
    </row>
    <row r="192" spans="1:8" s="210" customFormat="1" ht="28.8">
      <c r="A192" s="196" t="s">
        <v>1304</v>
      </c>
      <c r="B192" s="192" t="s">
        <v>1305</v>
      </c>
      <c r="C192" s="192">
        <v>474</v>
      </c>
      <c r="D192" s="192">
        <v>3</v>
      </c>
      <c r="E192" s="192">
        <v>2</v>
      </c>
      <c r="F192" s="179" t="s">
        <v>1306</v>
      </c>
    </row>
    <row r="193" spans="1:8" s="210" customFormat="1">
      <c r="A193" s="196"/>
      <c r="B193" s="192"/>
      <c r="C193" s="192"/>
      <c r="D193" s="192"/>
      <c r="E193" s="192"/>
      <c r="F193" s="192"/>
      <c r="G193" s="192"/>
      <c r="H193" s="196"/>
    </row>
    <row r="194" spans="1:8" s="210" customFormat="1" ht="29.4" thickBot="1">
      <c r="A194" s="196" t="s">
        <v>1307</v>
      </c>
      <c r="B194" s="192" t="s">
        <v>1308</v>
      </c>
      <c r="C194" s="192">
        <v>344</v>
      </c>
      <c r="D194" s="192">
        <v>2</v>
      </c>
      <c r="E194" s="192">
        <v>1</v>
      </c>
      <c r="F194" s="179" t="s">
        <v>1309</v>
      </c>
      <c r="G194" s="192"/>
    </row>
    <row r="195" spans="1:8" s="133" customFormat="1" ht="29.4" thickBot="1">
      <c r="A195" s="153" t="s">
        <v>802</v>
      </c>
      <c r="B195" s="162">
        <v>44005</v>
      </c>
      <c r="C195" s="152">
        <v>20</v>
      </c>
      <c r="D195" s="152">
        <v>3</v>
      </c>
      <c r="E195" s="152">
        <v>0</v>
      </c>
      <c r="F195" s="152"/>
    </row>
    <row r="196" spans="1:8" s="133" customFormat="1">
      <c r="A196" s="115" t="s">
        <v>823</v>
      </c>
      <c r="B196" s="115" t="s">
        <v>824</v>
      </c>
      <c r="C196" s="71">
        <v>20</v>
      </c>
      <c r="D196" s="115"/>
      <c r="E196" s="115"/>
      <c r="F196" s="115" t="s">
        <v>840</v>
      </c>
    </row>
    <row r="197" spans="1:8">
      <c r="A197" s="115" t="s">
        <v>85</v>
      </c>
      <c r="B197" s="146">
        <v>43848</v>
      </c>
      <c r="D197" s="115">
        <v>120</v>
      </c>
      <c r="F197" s="115" t="s">
        <v>1029</v>
      </c>
    </row>
    <row r="198" spans="1:8" s="210" customFormat="1" ht="100.8">
      <c r="A198" s="196" t="s">
        <v>1295</v>
      </c>
      <c r="B198" s="199">
        <v>44275</v>
      </c>
      <c r="C198" s="196" t="s">
        <v>94</v>
      </c>
      <c r="D198" s="192"/>
      <c r="E198" s="192">
        <v>8</v>
      </c>
      <c r="F198" s="192"/>
      <c r="G198" s="192"/>
      <c r="H198" s="179" t="s">
        <v>1296</v>
      </c>
    </row>
    <row r="199" spans="1:8" s="210" customFormat="1">
      <c r="A199" s="196"/>
      <c r="B199" s="199"/>
      <c r="C199" s="196"/>
      <c r="D199" s="192"/>
      <c r="E199" s="192"/>
      <c r="F199" s="192"/>
      <c r="G199" s="192"/>
      <c r="H199" s="196"/>
    </row>
    <row r="200" spans="1:8" s="210" customFormat="1" ht="72">
      <c r="A200" s="196" t="s">
        <v>1297</v>
      </c>
      <c r="B200" s="199">
        <v>44301</v>
      </c>
      <c r="C200" s="196" t="s">
        <v>94</v>
      </c>
      <c r="D200" s="192"/>
      <c r="E200" s="192">
        <v>9</v>
      </c>
      <c r="F200" s="192"/>
      <c r="G200" s="192"/>
      <c r="H200" s="179" t="s">
        <v>1298</v>
      </c>
    </row>
    <row r="202" spans="1:8">
      <c r="C202" s="163"/>
      <c r="D202" s="163"/>
      <c r="E202" s="163"/>
    </row>
    <row r="203" spans="1:8">
      <c r="A203" s="163" t="s">
        <v>506</v>
      </c>
    </row>
    <row r="204" spans="1:8">
      <c r="A204" s="115" t="s">
        <v>85</v>
      </c>
      <c r="F204" s="115" t="s">
        <v>1036</v>
      </c>
    </row>
    <row r="205" spans="1:8">
      <c r="A205" s="115" t="s">
        <v>85</v>
      </c>
      <c r="F205" s="115" t="s">
        <v>1037</v>
      </c>
    </row>
    <row r="206" spans="1:8">
      <c r="A206" s="115" t="s">
        <v>85</v>
      </c>
      <c r="F206" s="115" t="s">
        <v>1038</v>
      </c>
    </row>
    <row r="207" spans="1:8">
      <c r="A207" s="115" t="s">
        <v>85</v>
      </c>
      <c r="F207" s="115" t="s">
        <v>1039</v>
      </c>
    </row>
    <row r="208" spans="1:8">
      <c r="A208" s="115" t="s">
        <v>1040</v>
      </c>
      <c r="B208" s="146">
        <v>44146</v>
      </c>
      <c r="C208" s="115">
        <v>10</v>
      </c>
      <c r="D208" s="115">
        <v>2</v>
      </c>
      <c r="F208" s="147" t="s">
        <v>1041</v>
      </c>
    </row>
    <row r="209" spans="1:6">
      <c r="B209" s="146">
        <v>43840</v>
      </c>
      <c r="D209" s="115">
        <v>4</v>
      </c>
      <c r="F209" s="147" t="s">
        <v>1042</v>
      </c>
    </row>
    <row r="210" spans="1:6">
      <c r="A210" s="163" t="s">
        <v>1072</v>
      </c>
      <c r="B210" s="115" t="s">
        <v>1073</v>
      </c>
      <c r="D210" s="115">
        <v>8618</v>
      </c>
      <c r="F210" s="115" t="s">
        <v>1074</v>
      </c>
    </row>
    <row r="211" spans="1:6">
      <c r="B211" s="115" t="s">
        <v>1346</v>
      </c>
      <c r="D211" s="212">
        <v>5570</v>
      </c>
    </row>
    <row r="213" spans="1:6">
      <c r="C213" s="163">
        <f>SUM(C4:C211)</f>
        <v>104381</v>
      </c>
      <c r="D213" s="163">
        <f>SUM(D4:D211)</f>
        <v>22668</v>
      </c>
      <c r="E213" s="163">
        <f>SUM(E4:E212)</f>
        <v>114</v>
      </c>
    </row>
  </sheetData>
  <phoneticPr fontId="7" type="noConversion"/>
  <hyperlinks>
    <hyperlink ref="F136" r:id="rId1" xr:uid="{00000000-0004-0000-0100-000000000000}"/>
    <hyperlink ref="F137" r:id="rId2" xr:uid="{00000000-0004-0000-0100-000001000000}"/>
    <hyperlink ref="F62" r:id="rId3" xr:uid="{00000000-0004-0000-0100-000002000000}"/>
    <hyperlink ref="F64" r:id="rId4" xr:uid="{00000000-0004-0000-0100-000003000000}"/>
    <hyperlink ref="F65" r:id="rId5" xr:uid="{00000000-0004-0000-0100-000004000000}"/>
    <hyperlink ref="F66" r:id="rId6" xr:uid="{00000000-0004-0000-0100-000005000000}"/>
    <hyperlink ref="F67" r:id="rId7" xr:uid="{00000000-0004-0000-0100-000006000000}"/>
    <hyperlink ref="F68" r:id="rId8" xr:uid="{00000000-0004-0000-0100-000007000000}"/>
    <hyperlink ref="F75" r:id="rId9" xr:uid="{00000000-0004-0000-0100-000008000000}"/>
    <hyperlink ref="F63" r:id="rId10" xr:uid="{00000000-0004-0000-0100-000009000000}"/>
    <hyperlink ref="F70" r:id="rId11" xr:uid="{00000000-0004-0000-0100-00000A000000}"/>
    <hyperlink ref="F71" r:id="rId12" display="https://www.linkedin.com/posts/nancodolman_wie-oh-wie-kan-mij-helpen-ik-ben-op-zoek-activity-6532961697144066048-DSoB" xr:uid="{00000000-0004-0000-0100-00000B000000}"/>
    <hyperlink ref="F42" r:id="rId13" xr:uid="{00000000-0004-0000-0100-00000F000000}"/>
    <hyperlink ref="F43" r:id="rId14" xr:uid="{00000000-0004-0000-0100-000010000000}"/>
    <hyperlink ref="F44" r:id="rId15" xr:uid="{00000000-0004-0000-0100-000011000000}"/>
    <hyperlink ref="F45" r:id="rId16" xr:uid="{00000000-0004-0000-0100-000012000000}"/>
    <hyperlink ref="F46" r:id="rId17" xr:uid="{00000000-0004-0000-0100-000013000000}"/>
    <hyperlink ref="F47" r:id="rId18" xr:uid="{00000000-0004-0000-0100-000014000000}"/>
    <hyperlink ref="F48" r:id="rId19" xr:uid="{00000000-0004-0000-0100-000015000000}"/>
    <hyperlink ref="F49" r:id="rId20" xr:uid="{00000000-0004-0000-0100-000016000000}"/>
    <hyperlink ref="F50" r:id="rId21" xr:uid="{00000000-0004-0000-0100-000017000000}"/>
    <hyperlink ref="F51" r:id="rId22" xr:uid="{00000000-0004-0000-0100-000018000000}"/>
    <hyperlink ref="F52" r:id="rId23" xr:uid="{00000000-0004-0000-0100-000019000000}"/>
    <hyperlink ref="F56" r:id="rId24" xr:uid="{00000000-0004-0000-0100-00001A000000}"/>
    <hyperlink ref="F57" r:id="rId25" xr:uid="{00000000-0004-0000-0100-00001B000000}"/>
    <hyperlink ref="F55" r:id="rId26" xr:uid="{00000000-0004-0000-0100-00001C000000}"/>
    <hyperlink ref="F54" r:id="rId27" xr:uid="{00000000-0004-0000-0100-00001D000000}"/>
    <hyperlink ref="F141" r:id="rId28" xr:uid="{00000000-0004-0000-0100-00001E000000}"/>
    <hyperlink ref="F142" r:id="rId29" xr:uid="{00000000-0004-0000-0100-00001F000000}"/>
    <hyperlink ref="F143" r:id="rId30" xr:uid="{00000000-0004-0000-0100-000020000000}"/>
    <hyperlink ref="F144" r:id="rId31" xr:uid="{00000000-0004-0000-0100-000021000000}"/>
    <hyperlink ref="F145" r:id="rId32" xr:uid="{00000000-0004-0000-0100-000022000000}"/>
    <hyperlink ref="F146" r:id="rId33" xr:uid="{00000000-0004-0000-0100-000023000000}"/>
    <hyperlink ref="F147" r:id="rId34" xr:uid="{00000000-0004-0000-0100-000024000000}"/>
    <hyperlink ref="F148" r:id="rId35" display="https://twitter.com/NancoDolman/status/1181164751507922944" xr:uid="{00000000-0004-0000-0100-000025000000}"/>
    <hyperlink ref="F150" r:id="rId36" xr:uid="{00000000-0004-0000-0100-000026000000}"/>
    <hyperlink ref="F154" r:id="rId37" xr:uid="{00000000-0004-0000-0100-000027000000}"/>
    <hyperlink ref="F155" r:id="rId38" xr:uid="{00000000-0004-0000-0100-000028000000}"/>
    <hyperlink ref="F159" r:id="rId39" xr:uid="{00000000-0004-0000-0100-000029000000}"/>
    <hyperlink ref="F162" r:id="rId40" xr:uid="{00000000-0004-0000-0100-00002A000000}"/>
    <hyperlink ref="F163" r:id="rId41" xr:uid="{00000000-0004-0000-0100-00002B000000}"/>
    <hyperlink ref="F164" r:id="rId42" xr:uid="{00000000-0004-0000-0100-00002C000000}"/>
    <hyperlink ref="F165" r:id="rId43" xr:uid="{00000000-0004-0000-0100-00002D000000}"/>
    <hyperlink ref="F156" r:id="rId44" xr:uid="{00000000-0004-0000-0100-00002E000000}"/>
    <hyperlink ref="F157" r:id="rId45" xr:uid="{00000000-0004-0000-0100-00002F000000}"/>
    <hyperlink ref="F95" r:id="rId46" xr:uid="{00000000-0004-0000-0100-000030000000}"/>
    <hyperlink ref="F96" r:id="rId47" xr:uid="{00000000-0004-0000-0100-000031000000}"/>
    <hyperlink ref="F97" r:id="rId48" xr:uid="{00000000-0004-0000-0100-000032000000}"/>
    <hyperlink ref="F98" r:id="rId49" xr:uid="{00000000-0004-0000-0100-000033000000}"/>
    <hyperlink ref="F99" r:id="rId50" xr:uid="{00000000-0004-0000-0100-000034000000}"/>
    <hyperlink ref="F101" r:id="rId51" xr:uid="{00000000-0004-0000-0100-000035000000}"/>
    <hyperlink ref="F102" r:id="rId52" xr:uid="{00000000-0004-0000-0100-000036000000}"/>
    <hyperlink ref="F103" r:id="rId53" xr:uid="{00000000-0004-0000-0100-000037000000}"/>
    <hyperlink ref="F104" r:id="rId54" xr:uid="{00000000-0004-0000-0100-000038000000}"/>
    <hyperlink ref="F105" r:id="rId55" xr:uid="{00000000-0004-0000-0100-000039000000}"/>
    <hyperlink ref="F106" r:id="rId56" xr:uid="{00000000-0004-0000-0100-00003A000000}"/>
    <hyperlink ref="F166" r:id="rId57" xr:uid="{9F25A162-E57A-45E5-AC82-7242329D92C6}"/>
    <hyperlink ref="F167" r:id="rId58" xr:uid="{09F232DE-C2EC-47DC-AA71-15548BA4C68F}"/>
    <hyperlink ref="F168" r:id="rId59" xr:uid="{AB8FC92C-449F-4FC9-8D86-CB2DD5259A1D}"/>
    <hyperlink ref="F169" r:id="rId60" xr:uid="{5658C6DF-81F4-49C5-8D7A-7A1E64BA7E39}"/>
    <hyperlink ref="F170" r:id="rId61" xr:uid="{2B3B8609-11D0-4576-9524-F74BC01EC51D}"/>
    <hyperlink ref="F171" r:id="rId62" xr:uid="{05F3625C-122E-45CF-97F9-96D541BE3AE0}"/>
    <hyperlink ref="F172" r:id="rId63" xr:uid="{6565D7F3-A2A9-4913-B5E9-975C08AA2DF6}"/>
    <hyperlink ref="F173" r:id="rId64" xr:uid="{260458AF-6B0D-4D91-A37A-71D3F62D6573}"/>
    <hyperlink ref="A195" r:id="rId65" xr:uid="{C82AFC6B-6582-4122-94A5-03AED84210AB}"/>
    <hyperlink ref="F81" r:id="rId66" xr:uid="{A2802EF0-2447-41EB-A258-41993B75937B}"/>
    <hyperlink ref="F78" r:id="rId67" xr:uid="{9EEA5CDD-07DC-4882-B433-AF067199FBF8}"/>
    <hyperlink ref="F86" r:id="rId68" xr:uid="{7A845FC3-C946-4C28-AF87-9D2A03908CAC}"/>
    <hyperlink ref="F87" r:id="rId69" xr:uid="{BDB70F2E-ECF4-4632-958C-65AB608A3CD4}"/>
    <hyperlink ref="F89" r:id="rId70" xr:uid="{C4745A31-1A1A-4533-A64E-9603634478F0}"/>
    <hyperlink ref="F88" r:id="rId71" xr:uid="{00AF187A-CAC3-4F3C-9D85-46B65E5C7A29}"/>
    <hyperlink ref="F184" r:id="rId72" xr:uid="{DA79E176-85AF-9A48-9FDD-4D7F2639F1A7}"/>
    <hyperlink ref="F41" r:id="rId73" xr:uid="{00000000-0004-0000-0100-00000E000000}"/>
    <hyperlink ref="F40" r:id="rId74" xr:uid="{00000000-0004-0000-0100-00000D000000}"/>
    <hyperlink ref="F39" r:id="rId75" xr:uid="{00000000-0004-0000-0100-00000C000000}"/>
    <hyperlink ref="F18" r:id="rId76" display="https://www.enschede.nl/interview-annette-te-koppele-groen-schoolplein" xr:uid="{0AA70A61-C977-4C5D-BAF7-6E30429AE7CC}"/>
    <hyperlink ref="F19" r:id="rId77" display="https://www.enschede.nl/duurzaam053/nieuws/stadsbeek-stroomt-straks-door-elferinksweg" xr:uid="{6648C733-A18E-4304-AAE2-5DF7842804E0}"/>
    <hyperlink ref="F20" r:id="rId78" display="https://www.enschede.nl/west/nieuws/eerste-stukje-van-de-stadsbeek-in-de-elferinksweg-is-klaar" xr:uid="{C561FE3B-EB3B-474D-BB87-9C786D2F4850}"/>
    <hyperlink ref="F21" r:id="rId79" display="https://groenblauwenschede.nl/bewoners/nieuws/groen-schoolplein-voor-obs-het-stadsveld/" xr:uid="{C67BD377-7E14-448D-A564-72358D034BE1}"/>
    <hyperlink ref="F22" r:id="rId80" display="https://groenblauwenschede.nl/bewoners/nieuws/stadsbeek-in-laatste-fase/" xr:uid="{04C13020-A329-4201-BF61-029302882539}"/>
    <hyperlink ref="F114" r:id="rId81" display="https://www.linkedin.com/feed/update/urn:li:activity:6759845032179589122" xr:uid="{68D47E16-AAD4-427D-9EE7-67C563F8EB16}"/>
    <hyperlink ref="F115" r:id="rId82" display="https://www.linkedin.com/feed/update/urn:li:activity:6756966517256151040" xr:uid="{02C68A27-BA3F-4618-B61C-36E4EE2E74E2}"/>
    <hyperlink ref="F116" r:id="rId83" display="https://www.linkedin.com/feed/update/urn:li:activity:6734484471103397889" xr:uid="{9B67276E-CDBB-490E-8C36-C646B1B4CE9A}"/>
    <hyperlink ref="F117" r:id="rId84" display="https://www.linkedin.com/feed/update/urn:li:activity:6717812726527254528" xr:uid="{71900A0F-E8C1-4411-9636-0C813291EC33}"/>
    <hyperlink ref="F118" r:id="rId85" display="https://www.linkedin.com/feed/update/urn:li:activity:6707225487485267968" xr:uid="{E67ADF76-86B9-439E-8968-793EFF914225}"/>
    <hyperlink ref="F119" r:id="rId86" display="https://www.linkedin.com/feed/update/urn:li:activity:6707224761744863232" xr:uid="{E0A71AC1-9F76-40FE-9CAA-5877183B9F26}"/>
    <hyperlink ref="F208" r:id="rId87" display="https://www.facebook.com/groups/325251408926874/permalink/367262871392394" xr:uid="{6EF5054F-BE8B-457E-A8CD-41AA2938A6FA}"/>
    <hyperlink ref="F209" r:id="rId88" display="https://www.facebook.com/ruud.vanderlinden.94/posts/3459485880833586" xr:uid="{F6F307CE-6837-4868-9E16-202C27EB9352}"/>
    <hyperlink ref="A24" r:id="rId89" xr:uid="{14DFFAE2-1CDA-42E3-B068-2E32BC155211}"/>
    <hyperlink ref="A23" r:id="rId90" xr:uid="{0B16979E-0ED6-43DB-9EA2-C2F90CEBDED5}"/>
    <hyperlink ref="A26" r:id="rId91" xr:uid="{E9E68319-181C-4D12-852F-E8AD6F7B969E}"/>
    <hyperlink ref="A27" r:id="rId92" xr:uid="{1579DC9C-5522-4E92-8D6B-EB7015E1DC9A}"/>
    <hyperlink ref="A28" r:id="rId93" xr:uid="{DF857756-352A-40A8-89E6-EC71BDA2C2F5}"/>
    <hyperlink ref="H198" r:id="rId94" xr:uid="{711706F3-2CE9-46E8-86F2-9EC7C9CC9847}"/>
    <hyperlink ref="H200" r:id="rId95" xr:uid="{37D1DC0D-F427-4940-B324-B1402FB294F9}"/>
    <hyperlink ref="F188" r:id="rId96" xr:uid="{55DEC75A-65D6-47F0-9374-3C1CED9820E0}"/>
    <hyperlink ref="F192" r:id="rId97" xr:uid="{6DCF9338-784D-4CA5-A599-BA6F1641C0C1}"/>
    <hyperlink ref="F194" r:id="rId98" xr:uid="{C68317FA-804E-45CE-86AA-C15CDAFA0AD0}"/>
    <hyperlink ref="F124" r:id="rId99" xr:uid="{A8359311-9E9E-4CA9-868D-7C3A4ED82ECC}"/>
    <hyperlink ref="F126" r:id="rId100" xr:uid="{BA58FF10-84A3-4171-A703-3234D831ABF4}"/>
    <hyperlink ref="F122" r:id="rId101" xr:uid="{E80257F3-79D3-4DF5-948E-9C672C444347}"/>
  </hyperlinks>
  <pageMargins left="0.75" right="0.75" top="1" bottom="1" header="0.5" footer="0.5"/>
  <pageSetup paperSize="10" orientation="portrait" horizontalDpi="4294967292" verticalDpi="4294967292" r:id="rId102"/>
  <drawing r:id="rId1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5"/>
  <sheetViews>
    <sheetView topLeftCell="A295" workbookViewId="0">
      <selection activeCell="D316" sqref="D316"/>
    </sheetView>
  </sheetViews>
  <sheetFormatPr defaultColWidth="10.6640625" defaultRowHeight="14.4"/>
  <cols>
    <col min="2" max="2" width="29.6640625" customWidth="1"/>
    <col min="3" max="3" width="28" customWidth="1"/>
    <col min="4" max="4" width="25.44140625" customWidth="1"/>
    <col min="5" max="5" width="24" customWidth="1"/>
    <col min="6" max="6" width="20.44140625" customWidth="1"/>
    <col min="7" max="7" width="17.6640625" customWidth="1"/>
  </cols>
  <sheetData>
    <row r="1" spans="1:6" ht="86.25" customHeight="1">
      <c r="B1" s="21" t="s">
        <v>112</v>
      </c>
    </row>
    <row r="2" spans="1:6">
      <c r="B2" t="s">
        <v>13</v>
      </c>
      <c r="C2" t="s">
        <v>113</v>
      </c>
    </row>
    <row r="4" spans="1:6">
      <c r="B4" s="4"/>
      <c r="C4" s="5" t="s">
        <v>27</v>
      </c>
      <c r="D4" s="9" t="s">
        <v>37</v>
      </c>
      <c r="E4" s="9" t="s">
        <v>15</v>
      </c>
      <c r="F4" s="10" t="s">
        <v>16</v>
      </c>
    </row>
    <row r="5" spans="1:6" ht="57.6">
      <c r="B5" s="5" t="s">
        <v>28</v>
      </c>
      <c r="C5" s="6" t="s">
        <v>31</v>
      </c>
      <c r="D5" s="7">
        <v>10</v>
      </c>
      <c r="E5" s="8" t="s">
        <v>35</v>
      </c>
      <c r="F5" s="4" t="s">
        <v>19</v>
      </c>
    </row>
    <row r="6" spans="1:6" ht="57.6">
      <c r="B6" s="5" t="s">
        <v>28</v>
      </c>
      <c r="C6" s="7" t="s">
        <v>32</v>
      </c>
      <c r="D6" s="7">
        <v>5</v>
      </c>
      <c r="E6" s="8" t="s">
        <v>38</v>
      </c>
      <c r="F6" s="4" t="s">
        <v>19</v>
      </c>
    </row>
    <row r="7" spans="1:6" ht="43.2">
      <c r="B7" s="5" t="s">
        <v>29</v>
      </c>
      <c r="C7" s="6" t="s">
        <v>33</v>
      </c>
      <c r="D7" s="7">
        <v>50</v>
      </c>
      <c r="E7" s="8" t="s">
        <v>36</v>
      </c>
      <c r="F7" s="4" t="s">
        <v>19</v>
      </c>
    </row>
    <row r="8" spans="1:6" ht="43.2">
      <c r="B8" s="5" t="s">
        <v>30</v>
      </c>
      <c r="C8" s="6" t="s">
        <v>34</v>
      </c>
      <c r="D8" s="7">
        <v>1500</v>
      </c>
      <c r="E8" s="8" t="s">
        <v>36</v>
      </c>
      <c r="F8" s="4" t="s">
        <v>17</v>
      </c>
    </row>
    <row r="10" spans="1:6">
      <c r="B10" s="22" t="s">
        <v>14</v>
      </c>
    </row>
    <row r="11" spans="1:6" s="11" customFormat="1" ht="105">
      <c r="B11" s="12" t="s">
        <v>20</v>
      </c>
      <c r="C11" s="51" t="s">
        <v>424</v>
      </c>
      <c r="D11" s="13" t="s">
        <v>22</v>
      </c>
      <c r="E11" s="13" t="s">
        <v>21</v>
      </c>
    </row>
    <row r="12" spans="1:6" s="165" customFormat="1" ht="72">
      <c r="A12" s="122"/>
      <c r="B12" s="164" t="s">
        <v>116</v>
      </c>
      <c r="C12" s="164" t="s">
        <v>117</v>
      </c>
      <c r="D12" s="164" t="s">
        <v>133</v>
      </c>
      <c r="E12" s="164" t="s">
        <v>119</v>
      </c>
    </row>
    <row r="13" spans="1:6" s="166" customFormat="1" ht="57.75" customHeight="1">
      <c r="A13" s="122"/>
      <c r="B13" s="122" t="s">
        <v>10</v>
      </c>
      <c r="C13" s="122" t="s">
        <v>18</v>
      </c>
      <c r="D13" s="122" t="s">
        <v>11</v>
      </c>
      <c r="E13" s="122" t="s">
        <v>12</v>
      </c>
    </row>
    <row r="14" spans="1:6" s="166" customFormat="1" ht="100.8">
      <c r="A14" s="122"/>
      <c r="B14" s="122" t="s">
        <v>140</v>
      </c>
      <c r="C14" s="122" t="s">
        <v>9</v>
      </c>
      <c r="D14" s="122" t="s">
        <v>133</v>
      </c>
      <c r="E14" s="122" t="s">
        <v>134</v>
      </c>
    </row>
    <row r="15" spans="1:6" s="166" customFormat="1" ht="28.8">
      <c r="A15" s="122"/>
      <c r="B15" s="122" t="s">
        <v>120</v>
      </c>
      <c r="C15" s="122" t="s">
        <v>117</v>
      </c>
      <c r="D15" s="122" t="s">
        <v>118</v>
      </c>
      <c r="E15" s="122" t="s">
        <v>121</v>
      </c>
    </row>
    <row r="16" spans="1:6" s="166" customFormat="1" ht="28.8">
      <c r="A16" s="122"/>
      <c r="B16" s="122" t="s">
        <v>122</v>
      </c>
      <c r="C16" s="122" t="s">
        <v>117</v>
      </c>
      <c r="D16" s="122" t="s">
        <v>118</v>
      </c>
      <c r="E16" s="122" t="s">
        <v>123</v>
      </c>
    </row>
    <row r="17" spans="1:7" s="166" customFormat="1" ht="28.8">
      <c r="A17" s="122"/>
      <c r="B17" s="122" t="s">
        <v>124</v>
      </c>
      <c r="C17" s="122" t="s">
        <v>117</v>
      </c>
      <c r="D17" s="122" t="s">
        <v>118</v>
      </c>
      <c r="E17" s="122" t="s">
        <v>125</v>
      </c>
    </row>
    <row r="18" spans="1:7" s="166" customFormat="1" ht="28.8">
      <c r="A18" s="122"/>
      <c r="B18" s="122" t="s">
        <v>126</v>
      </c>
      <c r="C18" s="122" t="s">
        <v>117</v>
      </c>
      <c r="D18" s="122" t="s">
        <v>118</v>
      </c>
      <c r="E18" s="122" t="s">
        <v>125</v>
      </c>
    </row>
    <row r="19" spans="1:7" s="166" customFormat="1">
      <c r="A19" s="122"/>
      <c r="B19" s="122" t="s">
        <v>128</v>
      </c>
      <c r="C19" s="122" t="s">
        <v>117</v>
      </c>
      <c r="D19" s="122" t="s">
        <v>118</v>
      </c>
      <c r="E19" s="122" t="s">
        <v>129</v>
      </c>
    </row>
    <row r="20" spans="1:7" s="166" customFormat="1" ht="28.8">
      <c r="A20" s="122"/>
      <c r="B20" s="122" t="s">
        <v>130</v>
      </c>
      <c r="C20" s="122" t="s">
        <v>131</v>
      </c>
      <c r="D20" s="122" t="s">
        <v>118</v>
      </c>
      <c r="E20" s="122" t="s">
        <v>125</v>
      </c>
    </row>
    <row r="21" spans="1:7" s="166" customFormat="1" ht="28.8">
      <c r="A21" s="122"/>
      <c r="B21" s="122" t="s">
        <v>132</v>
      </c>
      <c r="C21" s="122" t="s">
        <v>131</v>
      </c>
      <c r="D21" s="122" t="s">
        <v>118</v>
      </c>
      <c r="E21" s="122" t="s">
        <v>125</v>
      </c>
    </row>
    <row r="22" spans="1:7" s="166" customFormat="1" ht="43.2">
      <c r="A22" s="122"/>
      <c r="B22" s="122" t="s">
        <v>136</v>
      </c>
      <c r="C22" s="122" t="s">
        <v>131</v>
      </c>
      <c r="D22" s="122" t="s">
        <v>133</v>
      </c>
      <c r="E22" s="122" t="s">
        <v>137</v>
      </c>
    </row>
    <row r="23" spans="1:7" s="166" customFormat="1" ht="43.2">
      <c r="A23" s="122"/>
      <c r="B23" s="122" t="s">
        <v>138</v>
      </c>
      <c r="C23" s="122" t="s">
        <v>131</v>
      </c>
      <c r="D23" s="122" t="s">
        <v>133</v>
      </c>
      <c r="E23" s="122" t="s">
        <v>141</v>
      </c>
      <c r="F23" s="122" t="s">
        <v>142</v>
      </c>
      <c r="G23" s="122" t="s">
        <v>143</v>
      </c>
    </row>
    <row r="24" spans="1:7" s="166" customFormat="1" ht="28.8">
      <c r="A24" s="122"/>
      <c r="B24" s="122" t="s">
        <v>139</v>
      </c>
      <c r="C24" s="122" t="s">
        <v>131</v>
      </c>
      <c r="D24" s="122" t="s">
        <v>118</v>
      </c>
      <c r="E24" s="122" t="s">
        <v>125</v>
      </c>
    </row>
    <row r="25" spans="1:7" s="166" customFormat="1" ht="43.2">
      <c r="A25" s="122"/>
      <c r="B25" s="122" t="s">
        <v>144</v>
      </c>
      <c r="C25" s="122" t="s">
        <v>131</v>
      </c>
      <c r="D25" s="122" t="s">
        <v>118</v>
      </c>
      <c r="E25" s="122" t="s">
        <v>163</v>
      </c>
    </row>
    <row r="26" spans="1:7" s="123" customFormat="1">
      <c r="A26" s="122"/>
      <c r="B26" s="167" t="s">
        <v>162</v>
      </c>
      <c r="C26" s="122" t="s">
        <v>131</v>
      </c>
      <c r="D26" s="122" t="s">
        <v>291</v>
      </c>
      <c r="E26" s="121" t="s">
        <v>150</v>
      </c>
    </row>
    <row r="27" spans="1:7" s="123" customFormat="1">
      <c r="A27" s="122"/>
      <c r="B27" s="167" t="s">
        <v>153</v>
      </c>
      <c r="C27" s="121" t="s">
        <v>164</v>
      </c>
      <c r="D27" s="122" t="s">
        <v>291</v>
      </c>
      <c r="E27" s="121" t="s">
        <v>150</v>
      </c>
    </row>
    <row r="28" spans="1:7" s="123" customFormat="1">
      <c r="A28" s="122"/>
      <c r="B28" s="167" t="s">
        <v>154</v>
      </c>
      <c r="C28" s="121" t="s">
        <v>131</v>
      </c>
      <c r="D28" s="122" t="s">
        <v>291</v>
      </c>
      <c r="E28" s="121" t="s">
        <v>150</v>
      </c>
    </row>
    <row r="29" spans="1:7" s="123" customFormat="1">
      <c r="A29" s="122"/>
      <c r="B29" s="167" t="s">
        <v>155</v>
      </c>
      <c r="C29" s="121" t="s">
        <v>131</v>
      </c>
      <c r="D29" s="122" t="s">
        <v>291</v>
      </c>
      <c r="E29" s="121" t="s">
        <v>150</v>
      </c>
    </row>
    <row r="30" spans="1:7" s="123" customFormat="1">
      <c r="A30" s="122"/>
      <c r="B30" s="167" t="s">
        <v>156</v>
      </c>
      <c r="C30" s="121" t="s">
        <v>131</v>
      </c>
      <c r="D30" s="122" t="s">
        <v>291</v>
      </c>
      <c r="E30" s="121" t="s">
        <v>150</v>
      </c>
    </row>
    <row r="31" spans="1:7" s="123" customFormat="1">
      <c r="A31" s="122"/>
      <c r="B31" s="167" t="s">
        <v>157</v>
      </c>
      <c r="C31" s="121" t="s">
        <v>131</v>
      </c>
      <c r="D31" s="122" t="s">
        <v>291</v>
      </c>
      <c r="E31" s="121" t="s">
        <v>150</v>
      </c>
    </row>
    <row r="32" spans="1:7" s="123" customFormat="1">
      <c r="A32" s="122"/>
      <c r="B32" s="167" t="s">
        <v>158</v>
      </c>
      <c r="C32" s="121" t="s">
        <v>131</v>
      </c>
      <c r="D32" s="122" t="s">
        <v>291</v>
      </c>
      <c r="E32" s="121" t="s">
        <v>150</v>
      </c>
    </row>
    <row r="33" spans="1:5" s="123" customFormat="1">
      <c r="A33" s="122"/>
      <c r="B33" s="167" t="s">
        <v>159</v>
      </c>
      <c r="C33" s="121" t="s">
        <v>164</v>
      </c>
      <c r="D33" s="122" t="s">
        <v>291</v>
      </c>
      <c r="E33" s="121" t="s">
        <v>150</v>
      </c>
    </row>
    <row r="34" spans="1:5" s="123" customFormat="1">
      <c r="A34" s="122"/>
      <c r="B34" s="167" t="s">
        <v>160</v>
      </c>
      <c r="C34" s="121" t="s">
        <v>131</v>
      </c>
      <c r="D34" s="122" t="s">
        <v>291</v>
      </c>
      <c r="E34" s="121" t="s">
        <v>150</v>
      </c>
    </row>
    <row r="35" spans="1:5" s="123" customFormat="1">
      <c r="A35" s="122"/>
      <c r="B35" s="167" t="s">
        <v>161</v>
      </c>
      <c r="C35" s="121" t="s">
        <v>131</v>
      </c>
      <c r="D35" s="122" t="s">
        <v>291</v>
      </c>
      <c r="E35" s="121" t="s">
        <v>150</v>
      </c>
    </row>
    <row r="36" spans="1:5" s="123" customFormat="1">
      <c r="A36" s="122"/>
      <c r="B36" s="121" t="s">
        <v>165</v>
      </c>
      <c r="C36" s="121" t="s">
        <v>135</v>
      </c>
      <c r="D36" s="122" t="s">
        <v>291</v>
      </c>
      <c r="E36" s="121" t="s">
        <v>166</v>
      </c>
    </row>
    <row r="37" spans="1:5" s="123" customFormat="1">
      <c r="A37" s="122"/>
      <c r="B37" s="168" t="s">
        <v>170</v>
      </c>
      <c r="C37" s="121" t="s">
        <v>135</v>
      </c>
      <c r="D37" s="121" t="s">
        <v>118</v>
      </c>
      <c r="E37" s="121" t="s">
        <v>224</v>
      </c>
    </row>
    <row r="38" spans="1:5" s="123" customFormat="1">
      <c r="A38" s="122"/>
      <c r="B38" s="168" t="s">
        <v>167</v>
      </c>
      <c r="C38" s="121" t="s">
        <v>135</v>
      </c>
      <c r="D38" s="121" t="s">
        <v>118</v>
      </c>
      <c r="E38" s="121" t="s">
        <v>224</v>
      </c>
    </row>
    <row r="39" spans="1:5" s="123" customFormat="1">
      <c r="A39" s="122"/>
      <c r="B39" s="168" t="s">
        <v>168</v>
      </c>
      <c r="C39" s="121" t="s">
        <v>135</v>
      </c>
      <c r="D39" s="121" t="s">
        <v>118</v>
      </c>
      <c r="E39" s="121" t="s">
        <v>225</v>
      </c>
    </row>
    <row r="40" spans="1:5" s="123" customFormat="1">
      <c r="A40" s="122"/>
      <c r="B40" s="168" t="s">
        <v>169</v>
      </c>
      <c r="C40" s="121" t="s">
        <v>135</v>
      </c>
      <c r="D40" s="121" t="s">
        <v>432</v>
      </c>
      <c r="E40" s="121" t="s">
        <v>225</v>
      </c>
    </row>
    <row r="41" spans="1:5" s="123" customFormat="1">
      <c r="A41" s="122"/>
      <c r="B41" s="121" t="s">
        <v>259</v>
      </c>
      <c r="C41" s="121" t="s">
        <v>117</v>
      </c>
      <c r="D41" s="121" t="s">
        <v>118</v>
      </c>
      <c r="E41" s="121" t="s">
        <v>260</v>
      </c>
    </row>
    <row r="42" spans="1:5" s="123" customFormat="1">
      <c r="A42" s="122"/>
      <c r="B42" s="121" t="s">
        <v>284</v>
      </c>
      <c r="C42" s="121" t="s">
        <v>135</v>
      </c>
      <c r="D42" s="121" t="s">
        <v>133</v>
      </c>
      <c r="E42" s="121" t="s">
        <v>282</v>
      </c>
    </row>
    <row r="43" spans="1:5" s="123" customFormat="1">
      <c r="A43" s="122"/>
      <c r="B43" s="121" t="s">
        <v>283</v>
      </c>
      <c r="C43" s="121" t="s">
        <v>135</v>
      </c>
      <c r="D43" s="121" t="s">
        <v>133</v>
      </c>
      <c r="E43" s="121" t="s">
        <v>282</v>
      </c>
    </row>
    <row r="44" spans="1:5" s="123" customFormat="1">
      <c r="A44" s="122"/>
      <c r="B44" s="121" t="s">
        <v>285</v>
      </c>
      <c r="C44" s="121" t="s">
        <v>135</v>
      </c>
      <c r="D44" s="121" t="s">
        <v>133</v>
      </c>
      <c r="E44" s="121" t="s">
        <v>282</v>
      </c>
    </row>
    <row r="45" spans="1:5" s="123" customFormat="1">
      <c r="A45" s="122"/>
      <c r="B45" s="121" t="s">
        <v>286</v>
      </c>
      <c r="C45" s="121" t="s">
        <v>135</v>
      </c>
      <c r="D45" s="121" t="s">
        <v>133</v>
      </c>
      <c r="E45" s="121" t="s">
        <v>282</v>
      </c>
    </row>
    <row r="46" spans="1:5" s="123" customFormat="1">
      <c r="A46" s="122"/>
      <c r="B46" s="121" t="s">
        <v>287</v>
      </c>
      <c r="C46" s="121" t="s">
        <v>135</v>
      </c>
      <c r="D46" s="121" t="s">
        <v>133</v>
      </c>
      <c r="E46" s="121" t="s">
        <v>282</v>
      </c>
    </row>
    <row r="47" spans="1:5" s="123" customFormat="1">
      <c r="A47" s="122"/>
      <c r="B47" s="121" t="s">
        <v>288</v>
      </c>
      <c r="C47" s="121" t="s">
        <v>135</v>
      </c>
      <c r="D47" s="121" t="s">
        <v>133</v>
      </c>
      <c r="E47" s="121" t="s">
        <v>282</v>
      </c>
    </row>
    <row r="48" spans="1:5" s="123" customFormat="1">
      <c r="A48" s="122"/>
      <c r="B48" s="121" t="s">
        <v>289</v>
      </c>
      <c r="C48" s="121" t="s">
        <v>164</v>
      </c>
      <c r="D48" s="121" t="s">
        <v>133</v>
      </c>
      <c r="E48" s="121" t="s">
        <v>282</v>
      </c>
    </row>
    <row r="49" spans="1:5" s="123" customFormat="1">
      <c r="A49" s="122"/>
      <c r="B49" s="121" t="s">
        <v>290</v>
      </c>
      <c r="C49" s="121" t="s">
        <v>131</v>
      </c>
      <c r="D49" s="121" t="s">
        <v>291</v>
      </c>
      <c r="E49" s="121" t="s">
        <v>292</v>
      </c>
    </row>
    <row r="50" spans="1:5" s="123" customFormat="1">
      <c r="A50" s="122"/>
      <c r="B50" s="121" t="s">
        <v>293</v>
      </c>
      <c r="C50" s="121" t="s">
        <v>131</v>
      </c>
      <c r="D50" s="121" t="s">
        <v>291</v>
      </c>
      <c r="E50" s="121" t="s">
        <v>292</v>
      </c>
    </row>
    <row r="51" spans="1:5" s="123" customFormat="1">
      <c r="A51" s="122"/>
      <c r="B51" s="121" t="s">
        <v>294</v>
      </c>
      <c r="C51" s="121" t="s">
        <v>131</v>
      </c>
      <c r="D51" s="121" t="s">
        <v>291</v>
      </c>
      <c r="E51" s="121" t="s">
        <v>292</v>
      </c>
    </row>
    <row r="52" spans="1:5" s="123" customFormat="1">
      <c r="A52" s="122"/>
      <c r="B52" s="121" t="s">
        <v>295</v>
      </c>
      <c r="C52" s="121" t="s">
        <v>131</v>
      </c>
      <c r="D52" s="121" t="s">
        <v>291</v>
      </c>
      <c r="E52" s="121" t="s">
        <v>292</v>
      </c>
    </row>
    <row r="53" spans="1:5" s="123" customFormat="1">
      <c r="A53" s="122"/>
      <c r="B53" s="121" t="s">
        <v>296</v>
      </c>
      <c r="C53" s="121" t="s">
        <v>131</v>
      </c>
      <c r="D53" s="121" t="s">
        <v>291</v>
      </c>
      <c r="E53" s="121" t="s">
        <v>292</v>
      </c>
    </row>
    <row r="54" spans="1:5" s="123" customFormat="1">
      <c r="A54" s="122"/>
      <c r="B54" s="121" t="s">
        <v>297</v>
      </c>
      <c r="C54" s="121" t="s">
        <v>135</v>
      </c>
      <c r="D54" s="121" t="s">
        <v>291</v>
      </c>
      <c r="E54" s="121" t="s">
        <v>292</v>
      </c>
    </row>
    <row r="55" spans="1:5" s="123" customFormat="1">
      <c r="A55" s="122"/>
      <c r="B55" s="121" t="s">
        <v>298</v>
      </c>
      <c r="C55" s="121" t="s">
        <v>135</v>
      </c>
      <c r="D55" s="121" t="s">
        <v>291</v>
      </c>
      <c r="E55" s="121" t="s">
        <v>292</v>
      </c>
    </row>
    <row r="56" spans="1:5" s="123" customFormat="1">
      <c r="A56" s="122"/>
      <c r="B56" s="121" t="s">
        <v>299</v>
      </c>
      <c r="C56" s="121" t="s">
        <v>135</v>
      </c>
      <c r="D56" s="121" t="s">
        <v>291</v>
      </c>
      <c r="E56" s="121" t="s">
        <v>292</v>
      </c>
    </row>
    <row r="57" spans="1:5" s="123" customFormat="1">
      <c r="A57" s="122"/>
      <c r="B57" s="121" t="s">
        <v>300</v>
      </c>
      <c r="C57" s="121" t="s">
        <v>135</v>
      </c>
      <c r="D57" s="121" t="s">
        <v>291</v>
      </c>
      <c r="E57" s="121" t="s">
        <v>292</v>
      </c>
    </row>
    <row r="58" spans="1:5" s="123" customFormat="1">
      <c r="A58" s="122"/>
      <c r="B58" s="121" t="s">
        <v>301</v>
      </c>
      <c r="C58" s="121" t="s">
        <v>135</v>
      </c>
      <c r="D58" s="121" t="s">
        <v>291</v>
      </c>
      <c r="E58" s="121" t="s">
        <v>292</v>
      </c>
    </row>
    <row r="59" spans="1:5" s="123" customFormat="1">
      <c r="A59" s="122"/>
      <c r="B59" s="121" t="s">
        <v>302</v>
      </c>
      <c r="C59" s="121" t="s">
        <v>164</v>
      </c>
      <c r="D59" s="121" t="s">
        <v>291</v>
      </c>
      <c r="E59" s="121" t="s">
        <v>292</v>
      </c>
    </row>
    <row r="60" spans="1:5" s="123" customFormat="1">
      <c r="A60" s="122"/>
      <c r="B60" s="121" t="s">
        <v>303</v>
      </c>
      <c r="C60" s="121" t="s">
        <v>135</v>
      </c>
      <c r="D60" s="121" t="s">
        <v>291</v>
      </c>
      <c r="E60" s="121" t="s">
        <v>292</v>
      </c>
    </row>
    <row r="61" spans="1:5" s="123" customFormat="1">
      <c r="A61" s="122"/>
      <c r="B61" s="121" t="s">
        <v>349</v>
      </c>
      <c r="C61" s="121" t="s">
        <v>117</v>
      </c>
      <c r="D61" s="121" t="s">
        <v>291</v>
      </c>
      <c r="E61" s="121" t="s">
        <v>350</v>
      </c>
    </row>
    <row r="62" spans="1:5" s="123" customFormat="1">
      <c r="A62" s="122"/>
      <c r="B62" s="121" t="s">
        <v>351</v>
      </c>
      <c r="C62" s="121" t="s">
        <v>135</v>
      </c>
      <c r="D62" s="121" t="s">
        <v>291</v>
      </c>
      <c r="E62" s="121" t="s">
        <v>350</v>
      </c>
    </row>
    <row r="63" spans="1:5" s="123" customFormat="1">
      <c r="A63" s="122"/>
      <c r="B63" s="121" t="s">
        <v>352</v>
      </c>
      <c r="C63" s="121" t="s">
        <v>135</v>
      </c>
      <c r="D63" s="121" t="s">
        <v>291</v>
      </c>
      <c r="E63" s="121" t="s">
        <v>350</v>
      </c>
    </row>
    <row r="64" spans="1:5" s="123" customFormat="1">
      <c r="A64" s="122"/>
      <c r="B64" s="121" t="s">
        <v>353</v>
      </c>
      <c r="C64" s="121" t="s">
        <v>135</v>
      </c>
      <c r="D64" s="121" t="s">
        <v>291</v>
      </c>
      <c r="E64" s="121" t="s">
        <v>350</v>
      </c>
    </row>
    <row r="65" spans="1:5" s="123" customFormat="1">
      <c r="A65" s="122"/>
      <c r="B65" s="121" t="s">
        <v>354</v>
      </c>
      <c r="C65" s="121" t="s">
        <v>135</v>
      </c>
      <c r="D65" s="121" t="s">
        <v>291</v>
      </c>
      <c r="E65" s="121" t="s">
        <v>350</v>
      </c>
    </row>
    <row r="66" spans="1:5" s="123" customFormat="1">
      <c r="A66" s="122"/>
      <c r="B66" s="121" t="s">
        <v>355</v>
      </c>
      <c r="C66" s="121" t="s">
        <v>117</v>
      </c>
      <c r="D66" s="121" t="s">
        <v>291</v>
      </c>
      <c r="E66" s="121" t="s">
        <v>350</v>
      </c>
    </row>
    <row r="67" spans="1:5" s="123" customFormat="1">
      <c r="A67" s="122"/>
      <c r="B67" s="121" t="s">
        <v>356</v>
      </c>
      <c r="C67" s="121" t="s">
        <v>117</v>
      </c>
      <c r="D67" s="121" t="s">
        <v>291</v>
      </c>
      <c r="E67" s="121" t="s">
        <v>350</v>
      </c>
    </row>
    <row r="68" spans="1:5" s="123" customFormat="1">
      <c r="A68" s="122"/>
      <c r="B68" s="121" t="s">
        <v>357</v>
      </c>
      <c r="C68" s="121" t="s">
        <v>117</v>
      </c>
      <c r="D68" s="121" t="s">
        <v>291</v>
      </c>
      <c r="E68" s="121" t="s">
        <v>350</v>
      </c>
    </row>
    <row r="69" spans="1:5" s="123" customFormat="1">
      <c r="A69" s="122"/>
      <c r="B69" s="121" t="s">
        <v>358</v>
      </c>
      <c r="C69" s="121" t="s">
        <v>135</v>
      </c>
      <c r="D69" s="121" t="s">
        <v>291</v>
      </c>
      <c r="E69" s="121" t="s">
        <v>350</v>
      </c>
    </row>
    <row r="70" spans="1:5" s="123" customFormat="1">
      <c r="A70" s="122"/>
      <c r="B70" s="121" t="s">
        <v>359</v>
      </c>
      <c r="C70" s="121" t="s">
        <v>117</v>
      </c>
      <c r="D70" s="121" t="s">
        <v>291</v>
      </c>
      <c r="E70" s="121" t="s">
        <v>350</v>
      </c>
    </row>
    <row r="71" spans="1:5" s="123" customFormat="1">
      <c r="A71" s="122"/>
      <c r="B71" s="121" t="s">
        <v>360</v>
      </c>
      <c r="C71" s="121" t="s">
        <v>117</v>
      </c>
      <c r="D71" s="121" t="s">
        <v>291</v>
      </c>
      <c r="E71" s="121" t="s">
        <v>350</v>
      </c>
    </row>
    <row r="72" spans="1:5" s="123" customFormat="1">
      <c r="A72" s="122"/>
      <c r="B72" s="121" t="s">
        <v>361</v>
      </c>
      <c r="C72" s="121" t="s">
        <v>117</v>
      </c>
      <c r="D72" s="121" t="s">
        <v>291</v>
      </c>
      <c r="E72" s="121" t="s">
        <v>350</v>
      </c>
    </row>
    <row r="73" spans="1:5" s="123" customFormat="1">
      <c r="A73" s="122"/>
      <c r="B73" s="121" t="s">
        <v>362</v>
      </c>
      <c r="C73" s="121" t="s">
        <v>117</v>
      </c>
      <c r="D73" s="121" t="s">
        <v>291</v>
      </c>
      <c r="E73" s="121" t="s">
        <v>350</v>
      </c>
    </row>
    <row r="74" spans="1:5" s="123" customFormat="1">
      <c r="A74" s="122"/>
      <c r="B74" s="121" t="s">
        <v>363</v>
      </c>
      <c r="C74" s="121" t="s">
        <v>117</v>
      </c>
      <c r="D74" s="121" t="s">
        <v>291</v>
      </c>
      <c r="E74" s="121" t="s">
        <v>350</v>
      </c>
    </row>
    <row r="75" spans="1:5" s="123" customFormat="1">
      <c r="A75" s="122"/>
      <c r="B75" s="121" t="s">
        <v>364</v>
      </c>
      <c r="C75" s="121" t="s">
        <v>117</v>
      </c>
      <c r="D75" s="121" t="s">
        <v>291</v>
      </c>
      <c r="E75" s="121" t="s">
        <v>350</v>
      </c>
    </row>
    <row r="76" spans="1:5" s="123" customFormat="1">
      <c r="A76" s="122"/>
      <c r="B76" s="121" t="s">
        <v>365</v>
      </c>
      <c r="C76" s="121" t="s">
        <v>131</v>
      </c>
      <c r="D76" s="121" t="s">
        <v>118</v>
      </c>
      <c r="E76" s="121" t="s">
        <v>350</v>
      </c>
    </row>
    <row r="77" spans="1:5" s="123" customFormat="1">
      <c r="A77" s="122"/>
      <c r="B77" s="121" t="s">
        <v>366</v>
      </c>
      <c r="C77" s="121" t="s">
        <v>135</v>
      </c>
      <c r="D77" s="121" t="s">
        <v>291</v>
      </c>
      <c r="E77" s="121" t="s">
        <v>350</v>
      </c>
    </row>
    <row r="78" spans="1:5" s="123" customFormat="1">
      <c r="A78" s="122"/>
      <c r="B78" s="121" t="s">
        <v>367</v>
      </c>
      <c r="C78" s="121" t="s">
        <v>131</v>
      </c>
      <c r="D78" s="121" t="s">
        <v>291</v>
      </c>
      <c r="E78" s="121" t="s">
        <v>350</v>
      </c>
    </row>
    <row r="79" spans="1:5" s="123" customFormat="1">
      <c r="A79" s="122"/>
      <c r="B79" s="121" t="s">
        <v>368</v>
      </c>
      <c r="C79" s="121" t="s">
        <v>135</v>
      </c>
      <c r="D79" s="121" t="s">
        <v>291</v>
      </c>
      <c r="E79" s="121" t="s">
        <v>350</v>
      </c>
    </row>
    <row r="80" spans="1:5" s="123" customFormat="1">
      <c r="A80" s="122"/>
      <c r="B80" s="121" t="s">
        <v>369</v>
      </c>
      <c r="C80" s="121" t="s">
        <v>117</v>
      </c>
      <c r="D80" s="121" t="s">
        <v>291</v>
      </c>
      <c r="E80" s="121" t="s">
        <v>350</v>
      </c>
    </row>
    <row r="81" spans="1:5" s="123" customFormat="1">
      <c r="A81" s="122"/>
      <c r="B81" s="121" t="s">
        <v>370</v>
      </c>
      <c r="C81" s="121" t="s">
        <v>135</v>
      </c>
      <c r="D81" s="121" t="s">
        <v>291</v>
      </c>
      <c r="E81" s="121" t="s">
        <v>350</v>
      </c>
    </row>
    <row r="82" spans="1:5" s="123" customFormat="1">
      <c r="A82" s="122"/>
      <c r="B82" s="121" t="s">
        <v>371</v>
      </c>
      <c r="C82" s="121" t="s">
        <v>117</v>
      </c>
      <c r="D82" s="121" t="s">
        <v>291</v>
      </c>
      <c r="E82" s="121" t="s">
        <v>350</v>
      </c>
    </row>
    <row r="83" spans="1:5" s="123" customFormat="1">
      <c r="A83" s="122"/>
      <c r="B83" s="121" t="s">
        <v>372</v>
      </c>
      <c r="C83" s="121" t="s">
        <v>135</v>
      </c>
      <c r="D83" s="121" t="s">
        <v>291</v>
      </c>
      <c r="E83" s="121" t="s">
        <v>350</v>
      </c>
    </row>
    <row r="84" spans="1:5" s="123" customFormat="1">
      <c r="A84" s="122"/>
      <c r="B84" s="121" t="s">
        <v>373</v>
      </c>
      <c r="C84" s="121" t="s">
        <v>135</v>
      </c>
      <c r="D84" s="121" t="s">
        <v>291</v>
      </c>
      <c r="E84" s="121" t="s">
        <v>350</v>
      </c>
    </row>
    <row r="85" spans="1:5" s="123" customFormat="1">
      <c r="A85" s="122"/>
      <c r="B85" s="121" t="s">
        <v>374</v>
      </c>
      <c r="C85" s="121" t="s">
        <v>135</v>
      </c>
      <c r="D85" s="121" t="s">
        <v>291</v>
      </c>
      <c r="E85" s="121" t="s">
        <v>350</v>
      </c>
    </row>
    <row r="86" spans="1:5" s="123" customFormat="1">
      <c r="A86" s="122"/>
      <c r="B86" s="121" t="s">
        <v>375</v>
      </c>
      <c r="C86" s="121" t="s">
        <v>117</v>
      </c>
      <c r="D86" s="121" t="s">
        <v>291</v>
      </c>
      <c r="E86" s="121" t="s">
        <v>350</v>
      </c>
    </row>
    <row r="87" spans="1:5" s="123" customFormat="1">
      <c r="A87" s="122"/>
      <c r="B87" s="121" t="s">
        <v>376</v>
      </c>
      <c r="C87" s="121" t="s">
        <v>117</v>
      </c>
      <c r="D87" s="121" t="s">
        <v>291</v>
      </c>
      <c r="E87" s="121" t="s">
        <v>350</v>
      </c>
    </row>
    <row r="88" spans="1:5" s="123" customFormat="1">
      <c r="A88" s="122"/>
      <c r="B88" s="121" t="s">
        <v>377</v>
      </c>
      <c r="C88" s="121" t="s">
        <v>135</v>
      </c>
      <c r="D88" s="121" t="s">
        <v>291</v>
      </c>
      <c r="E88" s="121" t="s">
        <v>350</v>
      </c>
    </row>
    <row r="89" spans="1:5" s="123" customFormat="1">
      <c r="A89" s="122"/>
      <c r="B89" s="121" t="s">
        <v>378</v>
      </c>
      <c r="C89" s="121" t="s">
        <v>135</v>
      </c>
      <c r="D89" s="121" t="s">
        <v>291</v>
      </c>
      <c r="E89" s="121" t="s">
        <v>350</v>
      </c>
    </row>
    <row r="90" spans="1:5" s="123" customFormat="1">
      <c r="A90" s="122"/>
      <c r="B90" s="121" t="s">
        <v>379</v>
      </c>
      <c r="C90" s="121" t="s">
        <v>135</v>
      </c>
      <c r="D90" s="121" t="s">
        <v>291</v>
      </c>
      <c r="E90" s="121" t="s">
        <v>350</v>
      </c>
    </row>
    <row r="91" spans="1:5" s="123" customFormat="1">
      <c r="A91" s="122"/>
      <c r="B91" s="121" t="s">
        <v>1122</v>
      </c>
      <c r="C91" s="121" t="s">
        <v>117</v>
      </c>
      <c r="D91" s="121" t="s">
        <v>291</v>
      </c>
      <c r="E91" s="121" t="s">
        <v>350</v>
      </c>
    </row>
    <row r="92" spans="1:5" s="123" customFormat="1">
      <c r="A92" s="122"/>
      <c r="B92" s="121" t="s">
        <v>380</v>
      </c>
      <c r="C92" s="121" t="s">
        <v>117</v>
      </c>
      <c r="D92" s="121" t="s">
        <v>291</v>
      </c>
      <c r="E92" s="121" t="s">
        <v>350</v>
      </c>
    </row>
    <row r="93" spans="1:5" s="123" customFormat="1">
      <c r="A93" s="122"/>
      <c r="B93" s="121" t="s">
        <v>381</v>
      </c>
      <c r="C93" s="121" t="s">
        <v>117</v>
      </c>
      <c r="D93" s="121" t="s">
        <v>291</v>
      </c>
      <c r="E93" s="121" t="s">
        <v>350</v>
      </c>
    </row>
    <row r="94" spans="1:5" s="123" customFormat="1">
      <c r="A94" s="122"/>
      <c r="B94" s="121" t="s">
        <v>382</v>
      </c>
      <c r="C94" s="121" t="s">
        <v>117</v>
      </c>
      <c r="D94" s="121" t="s">
        <v>291</v>
      </c>
      <c r="E94" s="121" t="s">
        <v>350</v>
      </c>
    </row>
    <row r="95" spans="1:5" s="123" customFormat="1">
      <c r="A95" s="122"/>
      <c r="B95" s="121" t="s">
        <v>383</v>
      </c>
      <c r="C95" s="121" t="s">
        <v>117</v>
      </c>
      <c r="D95" s="121" t="s">
        <v>291</v>
      </c>
      <c r="E95" s="121" t="s">
        <v>350</v>
      </c>
    </row>
    <row r="96" spans="1:5" s="123" customFormat="1">
      <c r="A96" s="122"/>
      <c r="B96" s="121" t="s">
        <v>384</v>
      </c>
      <c r="C96" s="121" t="s">
        <v>117</v>
      </c>
      <c r="D96" s="121" t="s">
        <v>291</v>
      </c>
      <c r="E96" s="121" t="s">
        <v>350</v>
      </c>
    </row>
    <row r="97" spans="1:5" s="123" customFormat="1">
      <c r="A97" s="122"/>
      <c r="B97" s="121" t="s">
        <v>385</v>
      </c>
      <c r="C97" s="121" t="s">
        <v>117</v>
      </c>
      <c r="D97" s="121" t="s">
        <v>291</v>
      </c>
      <c r="E97" s="121" t="s">
        <v>350</v>
      </c>
    </row>
    <row r="98" spans="1:5" s="123" customFormat="1">
      <c r="A98" s="122"/>
      <c r="B98" s="121" t="s">
        <v>386</v>
      </c>
      <c r="C98" s="121" t="s">
        <v>135</v>
      </c>
      <c r="D98" s="121" t="s">
        <v>127</v>
      </c>
      <c r="E98" s="121" t="s">
        <v>350</v>
      </c>
    </row>
    <row r="99" spans="1:5" s="123" customFormat="1">
      <c r="A99" s="122"/>
      <c r="B99" s="121" t="s">
        <v>387</v>
      </c>
      <c r="C99" s="121" t="s">
        <v>135</v>
      </c>
      <c r="D99" s="121" t="s">
        <v>133</v>
      </c>
      <c r="E99" s="121" t="s">
        <v>435</v>
      </c>
    </row>
    <row r="100" spans="1:5" s="123" customFormat="1">
      <c r="A100" s="122"/>
      <c r="B100" s="121" t="s">
        <v>388</v>
      </c>
      <c r="C100" s="121" t="s">
        <v>135</v>
      </c>
      <c r="D100" s="121" t="s">
        <v>291</v>
      </c>
      <c r="E100" s="121" t="s">
        <v>350</v>
      </c>
    </row>
    <row r="101" spans="1:5" s="123" customFormat="1">
      <c r="A101" s="122"/>
      <c r="B101" s="121" t="s">
        <v>389</v>
      </c>
      <c r="C101" s="121" t="s">
        <v>117</v>
      </c>
      <c r="D101" s="121" t="s">
        <v>127</v>
      </c>
      <c r="E101" s="121" t="s">
        <v>350</v>
      </c>
    </row>
    <row r="102" spans="1:5" s="123" customFormat="1">
      <c r="A102" s="122"/>
      <c r="B102" s="121" t="s">
        <v>390</v>
      </c>
      <c r="C102" s="121" t="s">
        <v>135</v>
      </c>
      <c r="D102" s="121" t="s">
        <v>127</v>
      </c>
      <c r="E102" s="121" t="s">
        <v>350</v>
      </c>
    </row>
    <row r="103" spans="1:5" s="123" customFormat="1">
      <c r="A103" s="122"/>
      <c r="B103" s="121" t="s">
        <v>391</v>
      </c>
      <c r="C103" s="121" t="s">
        <v>135</v>
      </c>
      <c r="D103" s="121" t="s">
        <v>127</v>
      </c>
      <c r="E103" s="121" t="s">
        <v>350</v>
      </c>
    </row>
    <row r="104" spans="1:5" s="123" customFormat="1">
      <c r="A104" s="122"/>
      <c r="B104" s="121" t="s">
        <v>392</v>
      </c>
      <c r="C104" s="121" t="s">
        <v>135</v>
      </c>
      <c r="D104" s="121" t="s">
        <v>291</v>
      </c>
      <c r="E104" s="121" t="s">
        <v>350</v>
      </c>
    </row>
    <row r="105" spans="1:5" s="123" customFormat="1">
      <c r="A105" s="122"/>
      <c r="B105" s="121" t="s">
        <v>393</v>
      </c>
      <c r="C105" s="121" t="s">
        <v>135</v>
      </c>
      <c r="D105" s="121" t="s">
        <v>127</v>
      </c>
      <c r="E105" s="121" t="s">
        <v>350</v>
      </c>
    </row>
    <row r="106" spans="1:5" s="123" customFormat="1">
      <c r="A106" s="122"/>
      <c r="B106" s="121" t="s">
        <v>394</v>
      </c>
      <c r="C106" s="121" t="s">
        <v>135</v>
      </c>
      <c r="D106" s="121" t="s">
        <v>291</v>
      </c>
      <c r="E106" s="121" t="s">
        <v>350</v>
      </c>
    </row>
    <row r="107" spans="1:5" s="123" customFormat="1">
      <c r="A107" s="122"/>
      <c r="B107" s="121" t="s">
        <v>395</v>
      </c>
      <c r="C107" s="121" t="s">
        <v>135</v>
      </c>
      <c r="D107" s="121" t="s">
        <v>291</v>
      </c>
      <c r="E107" s="121" t="s">
        <v>350</v>
      </c>
    </row>
    <row r="108" spans="1:5" s="123" customFormat="1">
      <c r="A108" s="122"/>
      <c r="B108" s="121" t="s">
        <v>396</v>
      </c>
      <c r="C108" s="121" t="s">
        <v>117</v>
      </c>
      <c r="D108" s="121" t="s">
        <v>291</v>
      </c>
      <c r="E108" s="121" t="s">
        <v>350</v>
      </c>
    </row>
    <row r="109" spans="1:5" s="123" customFormat="1">
      <c r="A109" s="122"/>
      <c r="B109" s="121" t="s">
        <v>397</v>
      </c>
      <c r="C109" s="121" t="s">
        <v>135</v>
      </c>
      <c r="D109" s="121" t="s">
        <v>291</v>
      </c>
      <c r="E109" s="121" t="s">
        <v>350</v>
      </c>
    </row>
    <row r="110" spans="1:5" s="123" customFormat="1">
      <c r="A110" s="122"/>
      <c r="B110" s="121" t="s">
        <v>400</v>
      </c>
      <c r="C110" s="121" t="s">
        <v>164</v>
      </c>
      <c r="D110" s="121" t="s">
        <v>291</v>
      </c>
      <c r="E110" s="121" t="s">
        <v>401</v>
      </c>
    </row>
    <row r="111" spans="1:5" s="123" customFormat="1">
      <c r="A111" s="122"/>
      <c r="B111" s="121" t="s">
        <v>402</v>
      </c>
      <c r="C111" s="121" t="s">
        <v>135</v>
      </c>
      <c r="D111" s="121" t="s">
        <v>133</v>
      </c>
      <c r="E111" s="121" t="s">
        <v>401</v>
      </c>
    </row>
    <row r="112" spans="1:5" s="123" customFormat="1">
      <c r="A112" s="122"/>
      <c r="B112" s="121" t="s">
        <v>403</v>
      </c>
      <c r="C112" s="121" t="s">
        <v>164</v>
      </c>
      <c r="D112" s="121" t="s">
        <v>291</v>
      </c>
      <c r="E112" s="121" t="s">
        <v>401</v>
      </c>
    </row>
    <row r="113" spans="1:5" s="123" customFormat="1">
      <c r="A113" s="122"/>
      <c r="B113" s="121" t="s">
        <v>404</v>
      </c>
      <c r="C113" s="121" t="s">
        <v>135</v>
      </c>
      <c r="D113" s="121" t="s">
        <v>291</v>
      </c>
      <c r="E113" s="121" t="s">
        <v>401</v>
      </c>
    </row>
    <row r="114" spans="1:5" s="123" customFormat="1">
      <c r="A114" s="122"/>
      <c r="B114" s="121" t="s">
        <v>405</v>
      </c>
      <c r="C114" s="121" t="s">
        <v>135</v>
      </c>
      <c r="D114" s="121" t="s">
        <v>291</v>
      </c>
      <c r="E114" s="121" t="s">
        <v>406</v>
      </c>
    </row>
    <row r="115" spans="1:5" s="123" customFormat="1">
      <c r="A115" s="122"/>
      <c r="B115" s="121" t="s">
        <v>407</v>
      </c>
      <c r="C115" s="121" t="s">
        <v>135</v>
      </c>
      <c r="D115" s="121" t="s">
        <v>291</v>
      </c>
      <c r="E115" s="121" t="s">
        <v>406</v>
      </c>
    </row>
    <row r="116" spans="1:5" s="123" customFormat="1">
      <c r="A116" s="122"/>
      <c r="B116" s="121" t="s">
        <v>408</v>
      </c>
      <c r="C116" s="121" t="s">
        <v>135</v>
      </c>
      <c r="D116" s="121" t="s">
        <v>291</v>
      </c>
      <c r="E116" s="121" t="s">
        <v>406</v>
      </c>
    </row>
    <row r="117" spans="1:5" s="123" customFormat="1">
      <c r="A117" s="122"/>
      <c r="B117" s="121" t="s">
        <v>409</v>
      </c>
      <c r="C117" s="121" t="s">
        <v>135</v>
      </c>
      <c r="D117" s="121" t="s">
        <v>291</v>
      </c>
      <c r="E117" s="121" t="s">
        <v>406</v>
      </c>
    </row>
    <row r="118" spans="1:5" s="123" customFormat="1">
      <c r="A118" s="122"/>
      <c r="B118" s="121" t="s">
        <v>410</v>
      </c>
      <c r="C118" s="121" t="s">
        <v>135</v>
      </c>
      <c r="D118" s="121" t="s">
        <v>291</v>
      </c>
      <c r="E118" s="121" t="s">
        <v>406</v>
      </c>
    </row>
    <row r="119" spans="1:5" s="123" customFormat="1">
      <c r="A119" s="122"/>
      <c r="B119" s="121" t="s">
        <v>411</v>
      </c>
      <c r="C119" s="121" t="s">
        <v>135</v>
      </c>
      <c r="D119" s="121" t="s">
        <v>291</v>
      </c>
      <c r="E119" s="121" t="s">
        <v>406</v>
      </c>
    </row>
    <row r="120" spans="1:5" s="123" customFormat="1">
      <c r="A120" s="122"/>
      <c r="B120" s="121" t="s">
        <v>412</v>
      </c>
      <c r="C120" s="121" t="s">
        <v>135</v>
      </c>
      <c r="D120" s="121" t="s">
        <v>291</v>
      </c>
      <c r="E120" s="121" t="s">
        <v>406</v>
      </c>
    </row>
    <row r="121" spans="1:5" s="123" customFormat="1">
      <c r="A121" s="122"/>
      <c r="B121" s="121" t="s">
        <v>413</v>
      </c>
      <c r="C121" s="121" t="s">
        <v>135</v>
      </c>
      <c r="D121" s="121" t="s">
        <v>291</v>
      </c>
      <c r="E121" s="121" t="s">
        <v>406</v>
      </c>
    </row>
    <row r="122" spans="1:5" s="123" customFormat="1">
      <c r="A122" s="122"/>
      <c r="B122" s="121" t="s">
        <v>414</v>
      </c>
      <c r="C122" s="121" t="s">
        <v>135</v>
      </c>
      <c r="D122" s="121" t="s">
        <v>291</v>
      </c>
      <c r="E122" s="121" t="s">
        <v>406</v>
      </c>
    </row>
    <row r="123" spans="1:5" s="123" customFormat="1">
      <c r="A123" s="122"/>
      <c r="B123" s="121" t="s">
        <v>415</v>
      </c>
      <c r="C123" s="121" t="s">
        <v>135</v>
      </c>
      <c r="D123" s="121" t="s">
        <v>291</v>
      </c>
      <c r="E123" s="121" t="s">
        <v>406</v>
      </c>
    </row>
    <row r="124" spans="1:5" s="123" customFormat="1">
      <c r="A124" s="122"/>
      <c r="B124" s="121" t="s">
        <v>416</v>
      </c>
      <c r="C124" s="121" t="s">
        <v>135</v>
      </c>
      <c r="D124" s="121" t="s">
        <v>291</v>
      </c>
      <c r="E124" s="121" t="s">
        <v>406</v>
      </c>
    </row>
    <row r="125" spans="1:5" s="123" customFormat="1">
      <c r="A125" s="122"/>
      <c r="B125" s="121" t="s">
        <v>417</v>
      </c>
      <c r="C125" s="121" t="s">
        <v>135</v>
      </c>
      <c r="D125" s="121" t="s">
        <v>291</v>
      </c>
      <c r="E125" s="121" t="s">
        <v>406</v>
      </c>
    </row>
    <row r="126" spans="1:5" s="123" customFormat="1">
      <c r="A126" s="122"/>
      <c r="B126" s="121" t="s">
        <v>418</v>
      </c>
      <c r="C126" s="121" t="s">
        <v>135</v>
      </c>
      <c r="D126" s="121" t="s">
        <v>291</v>
      </c>
      <c r="E126" s="121" t="s">
        <v>406</v>
      </c>
    </row>
    <row r="127" spans="1:5" s="123" customFormat="1">
      <c r="A127" s="122"/>
      <c r="B127" s="121" t="s">
        <v>419</v>
      </c>
      <c r="C127" s="121" t="s">
        <v>135</v>
      </c>
      <c r="D127" s="121" t="s">
        <v>291</v>
      </c>
      <c r="E127" s="121" t="s">
        <v>406</v>
      </c>
    </row>
    <row r="128" spans="1:5" s="123" customFormat="1">
      <c r="A128" s="122"/>
      <c r="B128" s="121" t="s">
        <v>420</v>
      </c>
      <c r="C128" s="121" t="s">
        <v>135</v>
      </c>
      <c r="D128" s="121" t="s">
        <v>291</v>
      </c>
      <c r="E128" s="121" t="s">
        <v>406</v>
      </c>
    </row>
    <row r="129" spans="1:8" s="123" customFormat="1">
      <c r="A129" s="122"/>
      <c r="B129" s="121" t="s">
        <v>421</v>
      </c>
      <c r="C129" s="121" t="s">
        <v>164</v>
      </c>
      <c r="D129" s="121" t="s">
        <v>291</v>
      </c>
      <c r="E129" s="121" t="s">
        <v>422</v>
      </c>
    </row>
    <row r="130" spans="1:8" s="123" customFormat="1">
      <c r="A130" s="122"/>
      <c r="B130" s="121" t="s">
        <v>433</v>
      </c>
      <c r="C130" s="121" t="s">
        <v>135</v>
      </c>
      <c r="D130" s="121" t="s">
        <v>133</v>
      </c>
      <c r="E130" s="121" t="s">
        <v>435</v>
      </c>
    </row>
    <row r="131" spans="1:8" s="123" customFormat="1">
      <c r="A131" s="122"/>
      <c r="B131" s="121" t="s">
        <v>434</v>
      </c>
      <c r="C131" s="121" t="s">
        <v>135</v>
      </c>
      <c r="D131" s="121" t="s">
        <v>133</v>
      </c>
      <c r="E131" s="121" t="s">
        <v>435</v>
      </c>
    </row>
    <row r="132" spans="1:8" s="123" customFormat="1">
      <c r="A132" s="122"/>
      <c r="B132" s="121" t="s">
        <v>625</v>
      </c>
      <c r="C132" s="121" t="s">
        <v>131</v>
      </c>
      <c r="D132" s="121" t="s">
        <v>118</v>
      </c>
      <c r="E132" s="121" t="s">
        <v>626</v>
      </c>
    </row>
    <row r="133" spans="1:8" s="123" customFormat="1">
      <c r="A133" s="122"/>
      <c r="B133" s="121" t="s">
        <v>627</v>
      </c>
      <c r="C133" s="121" t="s">
        <v>131</v>
      </c>
      <c r="D133" s="121" t="s">
        <v>127</v>
      </c>
      <c r="E133" s="121" t="s">
        <v>626</v>
      </c>
      <c r="H133" s="169"/>
    </row>
    <row r="134" spans="1:8" s="123" customFormat="1">
      <c r="A134" s="122"/>
      <c r="B134" s="121" t="s">
        <v>628</v>
      </c>
      <c r="C134" s="121" t="s">
        <v>164</v>
      </c>
      <c r="D134" s="121" t="s">
        <v>291</v>
      </c>
      <c r="E134" s="121" t="s">
        <v>626</v>
      </c>
      <c r="H134" s="169"/>
    </row>
    <row r="135" spans="1:8" s="123" customFormat="1">
      <c r="A135" s="122"/>
      <c r="B135" s="121" t="s">
        <v>629</v>
      </c>
      <c r="C135" s="121" t="s">
        <v>135</v>
      </c>
      <c r="D135" s="121" t="s">
        <v>291</v>
      </c>
      <c r="E135" s="121" t="s">
        <v>626</v>
      </c>
      <c r="H135" s="169"/>
    </row>
    <row r="136" spans="1:8" s="123" customFormat="1">
      <c r="A136" s="122"/>
      <c r="B136" s="121" t="s">
        <v>630</v>
      </c>
      <c r="C136" s="121" t="s">
        <v>164</v>
      </c>
      <c r="D136" s="121" t="s">
        <v>291</v>
      </c>
      <c r="E136" s="121" t="s">
        <v>626</v>
      </c>
      <c r="H136" s="169"/>
    </row>
    <row r="137" spans="1:8" s="123" customFormat="1">
      <c r="A137" s="122"/>
      <c r="B137" s="121" t="s">
        <v>631</v>
      </c>
      <c r="C137" s="121" t="s">
        <v>131</v>
      </c>
      <c r="D137" s="121" t="s">
        <v>118</v>
      </c>
      <c r="E137" s="121" t="s">
        <v>626</v>
      </c>
      <c r="H137" s="169"/>
    </row>
    <row r="138" spans="1:8" s="123" customFormat="1">
      <c r="A138" s="122"/>
      <c r="B138" s="121" t="s">
        <v>632</v>
      </c>
      <c r="C138" s="121" t="s">
        <v>164</v>
      </c>
      <c r="D138" s="121" t="s">
        <v>291</v>
      </c>
      <c r="E138" s="121" t="s">
        <v>633</v>
      </c>
      <c r="H138" s="169"/>
    </row>
    <row r="139" spans="1:8" s="123" customFormat="1">
      <c r="A139" s="122"/>
      <c r="B139" s="121" t="s">
        <v>634</v>
      </c>
      <c r="C139" s="121" t="s">
        <v>164</v>
      </c>
      <c r="D139" s="121" t="s">
        <v>291</v>
      </c>
      <c r="E139" s="121" t="s">
        <v>633</v>
      </c>
      <c r="H139" s="169"/>
    </row>
    <row r="140" spans="1:8" s="123" customFormat="1">
      <c r="A140" s="122"/>
      <c r="B140" s="121" t="s">
        <v>635</v>
      </c>
      <c r="C140" s="121" t="s">
        <v>164</v>
      </c>
      <c r="D140" s="121" t="s">
        <v>291</v>
      </c>
      <c r="E140" s="121" t="s">
        <v>633</v>
      </c>
      <c r="H140" s="169"/>
    </row>
    <row r="141" spans="1:8" s="123" customFormat="1">
      <c r="A141" s="122"/>
      <c r="B141" s="121" t="s">
        <v>636</v>
      </c>
      <c r="C141" s="121" t="s">
        <v>164</v>
      </c>
      <c r="D141" s="121" t="s">
        <v>291</v>
      </c>
      <c r="E141" s="121" t="s">
        <v>633</v>
      </c>
      <c r="H141" s="169"/>
    </row>
    <row r="142" spans="1:8" s="123" customFormat="1">
      <c r="A142" s="122"/>
      <c r="B142" s="121" t="s">
        <v>637</v>
      </c>
      <c r="C142" s="121" t="s">
        <v>131</v>
      </c>
      <c r="D142" s="121" t="s">
        <v>133</v>
      </c>
      <c r="E142" s="121" t="s">
        <v>633</v>
      </c>
      <c r="H142" s="169"/>
    </row>
    <row r="143" spans="1:8" s="123" customFormat="1">
      <c r="A143" s="122"/>
      <c r="B143" s="121" t="s">
        <v>638</v>
      </c>
      <c r="C143" s="121" t="s">
        <v>135</v>
      </c>
      <c r="D143" s="121" t="s">
        <v>291</v>
      </c>
      <c r="E143" s="121" t="s">
        <v>633</v>
      </c>
    </row>
    <row r="144" spans="1:8" s="123" customFormat="1">
      <c r="A144" s="122"/>
      <c r="B144" s="121" t="s">
        <v>639</v>
      </c>
      <c r="C144" s="121" t="s">
        <v>135</v>
      </c>
      <c r="D144" s="121" t="s">
        <v>967</v>
      </c>
      <c r="E144" s="121" t="s">
        <v>633</v>
      </c>
    </row>
    <row r="145" spans="1:5" s="123" customFormat="1">
      <c r="A145" s="122"/>
      <c r="B145" s="121" t="s">
        <v>640</v>
      </c>
      <c r="C145" s="121" t="s">
        <v>135</v>
      </c>
      <c r="D145" s="121" t="s">
        <v>291</v>
      </c>
      <c r="E145" s="121" t="s">
        <v>633</v>
      </c>
    </row>
    <row r="146" spans="1:5" s="123" customFormat="1">
      <c r="A146" s="122"/>
      <c r="B146" s="121" t="s">
        <v>641</v>
      </c>
      <c r="C146" s="121" t="s">
        <v>135</v>
      </c>
      <c r="D146" s="121" t="s">
        <v>291</v>
      </c>
      <c r="E146" s="121" t="s">
        <v>633</v>
      </c>
    </row>
    <row r="147" spans="1:5" s="123" customFormat="1">
      <c r="A147" s="122"/>
      <c r="B147" s="121" t="s">
        <v>642</v>
      </c>
      <c r="C147" s="121" t="s">
        <v>164</v>
      </c>
      <c r="D147" s="121" t="s">
        <v>291</v>
      </c>
      <c r="E147" s="121" t="s">
        <v>633</v>
      </c>
    </row>
    <row r="148" spans="1:5" s="123" customFormat="1">
      <c r="A148" s="122"/>
      <c r="B148" s="121" t="s">
        <v>643</v>
      </c>
      <c r="C148" s="121" t="s">
        <v>164</v>
      </c>
      <c r="D148" s="121" t="s">
        <v>127</v>
      </c>
      <c r="E148" s="121" t="s">
        <v>633</v>
      </c>
    </row>
    <row r="149" spans="1:5" s="123" customFormat="1">
      <c r="A149" s="122"/>
      <c r="B149" s="121" t="s">
        <v>644</v>
      </c>
      <c r="C149" s="121" t="s">
        <v>135</v>
      </c>
      <c r="D149" s="121" t="s">
        <v>133</v>
      </c>
      <c r="E149" s="121" t="s">
        <v>645</v>
      </c>
    </row>
    <row r="150" spans="1:5" s="123" customFormat="1">
      <c r="A150" s="122"/>
      <c r="B150" s="121" t="s">
        <v>646</v>
      </c>
      <c r="C150" s="121" t="s">
        <v>164</v>
      </c>
      <c r="D150" s="121" t="s">
        <v>133</v>
      </c>
      <c r="E150" s="121" t="s">
        <v>645</v>
      </c>
    </row>
    <row r="151" spans="1:5" s="123" customFormat="1">
      <c r="A151" s="122"/>
      <c r="B151" s="121" t="s">
        <v>647</v>
      </c>
      <c r="C151" s="121" t="s">
        <v>135</v>
      </c>
      <c r="D151" s="121" t="s">
        <v>133</v>
      </c>
      <c r="E151" s="121" t="s">
        <v>645</v>
      </c>
    </row>
    <row r="152" spans="1:5" s="123" customFormat="1">
      <c r="A152" s="122"/>
      <c r="B152" s="168" t="s">
        <v>648</v>
      </c>
      <c r="C152" s="121" t="s">
        <v>164</v>
      </c>
      <c r="D152" s="121" t="s">
        <v>118</v>
      </c>
      <c r="E152" s="121" t="s">
        <v>649</v>
      </c>
    </row>
    <row r="153" spans="1:5" s="123" customFormat="1">
      <c r="A153" s="122"/>
      <c r="B153" s="170" t="s">
        <v>652</v>
      </c>
      <c r="C153" s="121" t="s">
        <v>135</v>
      </c>
      <c r="D153" s="121" t="s">
        <v>291</v>
      </c>
      <c r="E153" s="121" t="s">
        <v>649</v>
      </c>
    </row>
    <row r="154" spans="1:5" s="123" customFormat="1">
      <c r="A154" s="122"/>
      <c r="B154" s="170" t="s">
        <v>650</v>
      </c>
      <c r="C154" s="121" t="s">
        <v>131</v>
      </c>
      <c r="D154" s="121" t="s">
        <v>118</v>
      </c>
      <c r="E154" s="121" t="s">
        <v>649</v>
      </c>
    </row>
    <row r="155" spans="1:5" s="123" customFormat="1">
      <c r="A155" s="122"/>
      <c r="B155" s="168" t="s">
        <v>651</v>
      </c>
      <c r="C155" s="121" t="s">
        <v>135</v>
      </c>
      <c r="D155" s="121" t="s">
        <v>133</v>
      </c>
      <c r="E155" s="121" t="s">
        <v>649</v>
      </c>
    </row>
    <row r="156" spans="1:5" s="123" customFormat="1">
      <c r="A156" s="122"/>
      <c r="B156" s="168" t="s">
        <v>653</v>
      </c>
      <c r="C156" s="121" t="s">
        <v>164</v>
      </c>
      <c r="D156" s="121" t="s">
        <v>118</v>
      </c>
      <c r="E156" s="121" t="s">
        <v>654</v>
      </c>
    </row>
    <row r="157" spans="1:5" s="123" customFormat="1">
      <c r="A157" s="122"/>
      <c r="B157" s="170" t="s">
        <v>655</v>
      </c>
      <c r="C157" s="121" t="s">
        <v>164</v>
      </c>
      <c r="D157" s="121" t="s">
        <v>118</v>
      </c>
      <c r="E157" s="121" t="s">
        <v>654</v>
      </c>
    </row>
    <row r="158" spans="1:5" s="123" customFormat="1">
      <c r="A158" s="122"/>
      <c r="B158" s="170" t="s">
        <v>352</v>
      </c>
      <c r="C158" s="121" t="s">
        <v>135</v>
      </c>
      <c r="D158" s="121" t="s">
        <v>291</v>
      </c>
      <c r="E158" s="121" t="s">
        <v>662</v>
      </c>
    </row>
    <row r="159" spans="1:5" s="123" customFormat="1">
      <c r="A159" s="122"/>
      <c r="B159" s="170" t="s">
        <v>661</v>
      </c>
      <c r="C159" s="121" t="s">
        <v>131</v>
      </c>
      <c r="D159" s="121" t="s">
        <v>291</v>
      </c>
      <c r="E159" s="121" t="s">
        <v>662</v>
      </c>
    </row>
    <row r="160" spans="1:5" s="123" customFormat="1">
      <c r="A160" s="122"/>
      <c r="B160" s="170" t="s">
        <v>663</v>
      </c>
      <c r="C160" s="121" t="s">
        <v>135</v>
      </c>
      <c r="D160" s="121" t="s">
        <v>291</v>
      </c>
      <c r="E160" s="121" t="s">
        <v>662</v>
      </c>
    </row>
    <row r="161" spans="1:6" s="123" customFormat="1">
      <c r="A161" s="122"/>
      <c r="B161" s="170" t="s">
        <v>664</v>
      </c>
      <c r="C161" s="121" t="s">
        <v>164</v>
      </c>
      <c r="D161" s="121" t="s">
        <v>291</v>
      </c>
      <c r="E161" s="121" t="s">
        <v>662</v>
      </c>
    </row>
    <row r="162" spans="1:6" s="123" customFormat="1">
      <c r="A162" s="122"/>
      <c r="B162" s="170" t="s">
        <v>665</v>
      </c>
      <c r="C162" s="121" t="s">
        <v>131</v>
      </c>
      <c r="D162" s="121" t="s">
        <v>291</v>
      </c>
      <c r="E162" s="121" t="s">
        <v>662</v>
      </c>
    </row>
    <row r="163" spans="1:6" s="123" customFormat="1">
      <c r="A163" s="122"/>
      <c r="B163" s="170" t="s">
        <v>666</v>
      </c>
      <c r="C163" s="121" t="s">
        <v>131</v>
      </c>
      <c r="D163" s="121" t="s">
        <v>291</v>
      </c>
      <c r="E163" s="121" t="s">
        <v>662</v>
      </c>
    </row>
    <row r="164" spans="1:6" s="123" customFormat="1">
      <c r="A164" s="122"/>
      <c r="B164" s="170" t="s">
        <v>667</v>
      </c>
      <c r="C164" s="121" t="s">
        <v>135</v>
      </c>
      <c r="D164" s="121" t="s">
        <v>291</v>
      </c>
      <c r="E164" s="121" t="s">
        <v>662</v>
      </c>
    </row>
    <row r="165" spans="1:6" s="123" customFormat="1">
      <c r="A165" s="171"/>
      <c r="B165" s="170" t="s">
        <v>668</v>
      </c>
      <c r="C165" s="121" t="s">
        <v>135</v>
      </c>
      <c r="D165" s="121" t="s">
        <v>291</v>
      </c>
      <c r="E165" s="121" t="s">
        <v>662</v>
      </c>
    </row>
    <row r="166" spans="1:6" s="123" customFormat="1">
      <c r="A166" s="122"/>
      <c r="B166" s="170" t="s">
        <v>669</v>
      </c>
      <c r="C166" s="121" t="s">
        <v>164</v>
      </c>
      <c r="D166" s="121" t="s">
        <v>291</v>
      </c>
      <c r="E166" s="121" t="s">
        <v>662</v>
      </c>
    </row>
    <row r="167" spans="1:6" s="123" customFormat="1">
      <c r="A167" s="122"/>
      <c r="B167" s="170" t="s">
        <v>670</v>
      </c>
      <c r="C167" s="121" t="s">
        <v>135</v>
      </c>
      <c r="D167" s="121" t="s">
        <v>291</v>
      </c>
      <c r="E167" s="121" t="s">
        <v>662</v>
      </c>
      <c r="F167" s="172" t="s">
        <v>671</v>
      </c>
    </row>
    <row r="168" spans="1:6" s="123" customFormat="1">
      <c r="A168" s="122"/>
      <c r="B168" s="170" t="s">
        <v>672</v>
      </c>
      <c r="C168" s="121" t="s">
        <v>135</v>
      </c>
      <c r="D168" s="121" t="s">
        <v>291</v>
      </c>
      <c r="E168" s="121" t="s">
        <v>662</v>
      </c>
      <c r="F168" s="172" t="s">
        <v>671</v>
      </c>
    </row>
    <row r="169" spans="1:6" s="123" customFormat="1">
      <c r="A169" s="171"/>
      <c r="B169" s="170" t="s">
        <v>673</v>
      </c>
      <c r="C169" s="121" t="s">
        <v>135</v>
      </c>
      <c r="D169" s="121" t="s">
        <v>291</v>
      </c>
      <c r="E169" s="121" t="s">
        <v>662</v>
      </c>
    </row>
    <row r="170" spans="1:6" s="123" customFormat="1">
      <c r="A170" s="122"/>
      <c r="B170" s="170" t="s">
        <v>674</v>
      </c>
      <c r="C170" s="121" t="s">
        <v>135</v>
      </c>
      <c r="D170" s="121" t="s">
        <v>967</v>
      </c>
      <c r="E170" s="121" t="s">
        <v>662</v>
      </c>
    </row>
    <row r="171" spans="1:6" s="123" customFormat="1">
      <c r="A171" s="122"/>
      <c r="B171" s="170" t="s">
        <v>675</v>
      </c>
      <c r="C171" s="121" t="s">
        <v>135</v>
      </c>
      <c r="D171" s="121" t="s">
        <v>291</v>
      </c>
      <c r="E171" s="121" t="s">
        <v>662</v>
      </c>
    </row>
    <row r="172" spans="1:6" s="123" customFormat="1">
      <c r="A172" s="122"/>
      <c r="B172" s="170" t="s">
        <v>676</v>
      </c>
      <c r="C172" s="121" t="s">
        <v>135</v>
      </c>
      <c r="D172" s="121" t="s">
        <v>291</v>
      </c>
      <c r="E172" s="121" t="s">
        <v>662</v>
      </c>
    </row>
    <row r="173" spans="1:6" s="123" customFormat="1">
      <c r="A173" s="171"/>
      <c r="B173" s="170" t="s">
        <v>154</v>
      </c>
      <c r="C173" s="121" t="s">
        <v>131</v>
      </c>
      <c r="D173" s="121" t="s">
        <v>291</v>
      </c>
      <c r="E173" s="121" t="s">
        <v>662</v>
      </c>
    </row>
    <row r="174" spans="1:6" s="123" customFormat="1">
      <c r="A174" s="122"/>
      <c r="B174" s="170" t="s">
        <v>677</v>
      </c>
      <c r="C174" s="121" t="s">
        <v>131</v>
      </c>
      <c r="D174" s="121" t="s">
        <v>291</v>
      </c>
      <c r="E174" s="121" t="s">
        <v>662</v>
      </c>
      <c r="F174" s="172" t="s">
        <v>678</v>
      </c>
    </row>
    <row r="175" spans="1:6" s="123" customFormat="1">
      <c r="A175" s="122"/>
      <c r="B175" s="170" t="s">
        <v>679</v>
      </c>
      <c r="C175" s="121" t="s">
        <v>135</v>
      </c>
      <c r="D175" s="121" t="s">
        <v>291</v>
      </c>
      <c r="E175" s="121" t="s">
        <v>662</v>
      </c>
    </row>
    <row r="176" spans="1:6" s="123" customFormat="1">
      <c r="A176" s="122"/>
      <c r="B176" s="170" t="s">
        <v>680</v>
      </c>
      <c r="C176" s="121" t="s">
        <v>135</v>
      </c>
      <c r="D176" s="121" t="s">
        <v>291</v>
      </c>
      <c r="E176" s="121" t="s">
        <v>662</v>
      </c>
    </row>
    <row r="177" spans="1:7" s="123" customFormat="1">
      <c r="A177" s="171"/>
      <c r="B177" s="170" t="s">
        <v>681</v>
      </c>
      <c r="C177" s="121" t="s">
        <v>135</v>
      </c>
      <c r="D177" s="121" t="s">
        <v>291</v>
      </c>
      <c r="E177" s="121" t="s">
        <v>662</v>
      </c>
    </row>
    <row r="178" spans="1:7" s="123" customFormat="1">
      <c r="A178" s="122"/>
      <c r="B178" s="170" t="s">
        <v>682</v>
      </c>
      <c r="C178" s="121" t="s">
        <v>135</v>
      </c>
      <c r="D178" s="121" t="s">
        <v>291</v>
      </c>
      <c r="E178" s="121" t="s">
        <v>662</v>
      </c>
    </row>
    <row r="179" spans="1:7" s="123" customFormat="1">
      <c r="A179" s="122"/>
      <c r="B179" s="170" t="s">
        <v>683</v>
      </c>
      <c r="C179" s="121" t="s">
        <v>135</v>
      </c>
      <c r="D179" s="121" t="s">
        <v>133</v>
      </c>
      <c r="E179" s="121" t="s">
        <v>684</v>
      </c>
    </row>
    <row r="180" spans="1:7" s="123" customFormat="1">
      <c r="A180" s="122"/>
      <c r="B180" s="121" t="s">
        <v>808</v>
      </c>
      <c r="C180" s="121" t="s">
        <v>117</v>
      </c>
      <c r="D180" s="121" t="s">
        <v>118</v>
      </c>
      <c r="E180" s="121" t="s">
        <v>812</v>
      </c>
    </row>
    <row r="181" spans="1:7" s="123" customFormat="1">
      <c r="A181" s="171"/>
      <c r="B181" s="121" t="s">
        <v>809</v>
      </c>
      <c r="C181" s="121" t="s">
        <v>117</v>
      </c>
      <c r="D181" s="121" t="s">
        <v>118</v>
      </c>
      <c r="E181" s="121" t="s">
        <v>812</v>
      </c>
      <c r="G181" s="173"/>
    </row>
    <row r="182" spans="1:7" s="123" customFormat="1">
      <c r="A182" s="122"/>
      <c r="B182" s="170" t="s">
        <v>810</v>
      </c>
      <c r="C182" s="121" t="s">
        <v>117</v>
      </c>
      <c r="D182" s="121" t="s">
        <v>118</v>
      </c>
      <c r="E182" s="121" t="s">
        <v>812</v>
      </c>
    </row>
    <row r="183" spans="1:7" s="123" customFormat="1">
      <c r="A183" s="122"/>
      <c r="B183" s="170" t="s">
        <v>811</v>
      </c>
      <c r="C183" s="121" t="s">
        <v>117</v>
      </c>
      <c r="D183" s="121" t="s">
        <v>118</v>
      </c>
      <c r="E183" s="121" t="s">
        <v>812</v>
      </c>
    </row>
    <row r="184" spans="1:7" s="123" customFormat="1">
      <c r="A184" s="122"/>
      <c r="B184" s="121" t="s">
        <v>813</v>
      </c>
      <c r="C184" s="121" t="s">
        <v>131</v>
      </c>
      <c r="D184" s="121" t="s">
        <v>118</v>
      </c>
      <c r="E184" s="121" t="s">
        <v>812</v>
      </c>
    </row>
    <row r="185" spans="1:7" s="123" customFormat="1">
      <c r="A185" s="171"/>
      <c r="B185" s="121" t="s">
        <v>814</v>
      </c>
      <c r="C185" s="121" t="s">
        <v>131</v>
      </c>
      <c r="D185" s="121" t="s">
        <v>118</v>
      </c>
      <c r="E185" s="121" t="s">
        <v>812</v>
      </c>
    </row>
    <row r="186" spans="1:7" s="123" customFormat="1">
      <c r="A186" s="122"/>
      <c r="B186" s="121" t="s">
        <v>818</v>
      </c>
      <c r="C186" s="121" t="s">
        <v>117</v>
      </c>
      <c r="D186" s="121" t="s">
        <v>118</v>
      </c>
      <c r="E186" s="121" t="s">
        <v>654</v>
      </c>
    </row>
    <row r="187" spans="1:7" s="123" customFormat="1">
      <c r="A187" s="122"/>
      <c r="B187" s="121" t="s">
        <v>819</v>
      </c>
      <c r="C187" s="121" t="s">
        <v>117</v>
      </c>
      <c r="D187" s="121" t="s">
        <v>127</v>
      </c>
      <c r="E187" s="121" t="s">
        <v>654</v>
      </c>
    </row>
    <row r="188" spans="1:7" s="123" customFormat="1">
      <c r="A188" s="122"/>
      <c r="B188" s="98" t="s">
        <v>825</v>
      </c>
      <c r="C188" s="121" t="s">
        <v>131</v>
      </c>
      <c r="D188" s="121" t="s">
        <v>127</v>
      </c>
      <c r="E188" s="121" t="s">
        <v>826</v>
      </c>
      <c r="F188" s="173"/>
    </row>
    <row r="189" spans="1:7" s="123" customFormat="1">
      <c r="A189" s="171"/>
      <c r="B189" s="121" t="s">
        <v>827</v>
      </c>
      <c r="C189" s="121" t="s">
        <v>135</v>
      </c>
      <c r="D189" s="121" t="s">
        <v>133</v>
      </c>
      <c r="E189" s="121" t="s">
        <v>834</v>
      </c>
    </row>
    <row r="190" spans="1:7" s="123" customFormat="1">
      <c r="A190" s="122"/>
      <c r="B190" s="121" t="s">
        <v>828</v>
      </c>
      <c r="C190" s="121" t="s">
        <v>135</v>
      </c>
      <c r="D190" s="121" t="s">
        <v>133</v>
      </c>
      <c r="E190" s="121" t="s">
        <v>834</v>
      </c>
    </row>
    <row r="191" spans="1:7" s="123" customFormat="1">
      <c r="A191" s="122"/>
      <c r="B191" s="121" t="s">
        <v>829</v>
      </c>
      <c r="C191" s="121" t="s">
        <v>135</v>
      </c>
      <c r="D191" s="121" t="s">
        <v>133</v>
      </c>
      <c r="E191" s="121" t="s">
        <v>834</v>
      </c>
      <c r="G191" s="173"/>
    </row>
    <row r="192" spans="1:7" s="123" customFormat="1">
      <c r="A192" s="122"/>
      <c r="B192" s="121" t="s">
        <v>830</v>
      </c>
      <c r="C192" s="121" t="s">
        <v>135</v>
      </c>
      <c r="D192" s="121" t="s">
        <v>133</v>
      </c>
      <c r="E192" s="121" t="s">
        <v>834</v>
      </c>
    </row>
    <row r="193" spans="1:7" s="123" customFormat="1">
      <c r="A193" s="171"/>
      <c r="B193" s="121" t="s">
        <v>831</v>
      </c>
      <c r="C193" s="121" t="s">
        <v>135</v>
      </c>
      <c r="D193" s="121" t="s">
        <v>133</v>
      </c>
      <c r="E193" s="121" t="s">
        <v>834</v>
      </c>
    </row>
    <row r="194" spans="1:7" s="123" customFormat="1">
      <c r="A194" s="122"/>
      <c r="B194" s="121" t="s">
        <v>832</v>
      </c>
      <c r="C194" s="121" t="s">
        <v>135</v>
      </c>
      <c r="D194" s="121" t="s">
        <v>133</v>
      </c>
      <c r="E194" s="121" t="s">
        <v>834</v>
      </c>
    </row>
    <row r="195" spans="1:7" s="123" customFormat="1">
      <c r="A195" s="122"/>
      <c r="B195" s="121" t="s">
        <v>833</v>
      </c>
      <c r="C195" s="121" t="s">
        <v>135</v>
      </c>
      <c r="D195" s="121" t="s">
        <v>133</v>
      </c>
      <c r="E195" s="121" t="s">
        <v>834</v>
      </c>
    </row>
    <row r="196" spans="1:7" s="123" customFormat="1">
      <c r="A196" s="122"/>
      <c r="B196" s="121" t="s">
        <v>835</v>
      </c>
      <c r="C196" s="121" t="s">
        <v>131</v>
      </c>
      <c r="D196" s="121" t="s">
        <v>291</v>
      </c>
      <c r="E196" s="121" t="s">
        <v>654</v>
      </c>
    </row>
    <row r="197" spans="1:7" s="123" customFormat="1">
      <c r="A197" s="122"/>
      <c r="B197" s="121" t="s">
        <v>664</v>
      </c>
      <c r="C197" s="121" t="s">
        <v>164</v>
      </c>
      <c r="D197" s="121" t="s">
        <v>291</v>
      </c>
      <c r="E197" s="121" t="s">
        <v>654</v>
      </c>
    </row>
    <row r="198" spans="1:7" s="123" customFormat="1">
      <c r="A198" s="122"/>
      <c r="B198" s="121" t="s">
        <v>842</v>
      </c>
      <c r="C198" s="121" t="s">
        <v>164</v>
      </c>
      <c r="D198" s="121" t="s">
        <v>118</v>
      </c>
      <c r="E198" s="121" t="s">
        <v>843</v>
      </c>
      <c r="G198" s="174"/>
    </row>
    <row r="199" spans="1:7" s="123" customFormat="1">
      <c r="A199" s="122"/>
      <c r="B199" s="121" t="s">
        <v>844</v>
      </c>
      <c r="C199" s="121" t="s">
        <v>164</v>
      </c>
      <c r="D199" s="121" t="s">
        <v>118</v>
      </c>
      <c r="E199" s="121" t="s">
        <v>843</v>
      </c>
      <c r="G199" s="174"/>
    </row>
    <row r="200" spans="1:7" s="123" customFormat="1">
      <c r="A200" s="122"/>
      <c r="B200" s="121" t="s">
        <v>845</v>
      </c>
      <c r="C200" s="121" t="s">
        <v>164</v>
      </c>
      <c r="D200" s="121" t="s">
        <v>118</v>
      </c>
      <c r="E200" s="121" t="s">
        <v>843</v>
      </c>
    </row>
    <row r="201" spans="1:7" s="123" customFormat="1">
      <c r="A201" s="122"/>
      <c r="B201" s="121" t="s">
        <v>846</v>
      </c>
      <c r="C201" s="121" t="s">
        <v>164</v>
      </c>
      <c r="D201" s="121" t="s">
        <v>118</v>
      </c>
      <c r="E201" s="121" t="s">
        <v>843</v>
      </c>
    </row>
    <row r="202" spans="1:7" s="123" customFormat="1">
      <c r="A202" s="122"/>
      <c r="B202" s="121" t="s">
        <v>856</v>
      </c>
      <c r="C202" s="121" t="s">
        <v>164</v>
      </c>
      <c r="D202" s="121" t="s">
        <v>291</v>
      </c>
      <c r="E202" s="121" t="s">
        <v>857</v>
      </c>
    </row>
    <row r="203" spans="1:7" s="123" customFormat="1">
      <c r="A203" s="122"/>
      <c r="B203" s="121" t="s">
        <v>858</v>
      </c>
      <c r="C203" s="121" t="s">
        <v>135</v>
      </c>
      <c r="D203" s="121" t="s">
        <v>291</v>
      </c>
      <c r="E203" s="121" t="s">
        <v>859</v>
      </c>
    </row>
    <row r="204" spans="1:7" s="123" customFormat="1">
      <c r="A204" s="122"/>
      <c r="B204" s="121" t="s">
        <v>860</v>
      </c>
      <c r="C204" s="121" t="s">
        <v>135</v>
      </c>
      <c r="D204" s="121" t="s">
        <v>291</v>
      </c>
      <c r="E204" s="121" t="s">
        <v>859</v>
      </c>
    </row>
    <row r="205" spans="1:7" s="123" customFormat="1">
      <c r="A205" s="122"/>
      <c r="B205" s="121" t="s">
        <v>861</v>
      </c>
      <c r="C205" s="121" t="s">
        <v>135</v>
      </c>
      <c r="D205" s="121" t="s">
        <v>291</v>
      </c>
      <c r="E205" s="121" t="s">
        <v>859</v>
      </c>
    </row>
    <row r="206" spans="1:7" s="123" customFormat="1">
      <c r="A206" s="122"/>
      <c r="B206" s="121" t="s">
        <v>862</v>
      </c>
      <c r="C206" s="121" t="s">
        <v>164</v>
      </c>
      <c r="D206" s="121" t="s">
        <v>291</v>
      </c>
      <c r="E206" s="121" t="s">
        <v>859</v>
      </c>
    </row>
    <row r="207" spans="1:7" s="123" customFormat="1">
      <c r="A207" s="122"/>
      <c r="B207" s="125" t="s">
        <v>863</v>
      </c>
      <c r="C207" s="125" t="s">
        <v>135</v>
      </c>
      <c r="D207" s="125" t="s">
        <v>291</v>
      </c>
      <c r="E207" s="125" t="s">
        <v>859</v>
      </c>
    </row>
    <row r="208" spans="1:7" s="123" customFormat="1">
      <c r="A208" s="122"/>
      <c r="B208" s="125" t="s">
        <v>864</v>
      </c>
      <c r="C208" s="125" t="s">
        <v>164</v>
      </c>
      <c r="D208" s="125" t="s">
        <v>291</v>
      </c>
      <c r="E208" s="125" t="s">
        <v>865</v>
      </c>
    </row>
    <row r="209" spans="1:6" s="123" customFormat="1">
      <c r="A209" s="122"/>
      <c r="B209" s="121" t="s">
        <v>952</v>
      </c>
      <c r="C209" s="121" t="s">
        <v>164</v>
      </c>
      <c r="D209" s="121" t="s">
        <v>291</v>
      </c>
      <c r="E209" s="121" t="s">
        <v>633</v>
      </c>
      <c r="F209" s="124" t="s">
        <v>953</v>
      </c>
    </row>
    <row r="210" spans="1:6" s="123" customFormat="1">
      <c r="A210" s="122"/>
      <c r="B210" s="121" t="s">
        <v>954</v>
      </c>
      <c r="C210" s="121" t="s">
        <v>164</v>
      </c>
      <c r="D210" s="121" t="s">
        <v>291</v>
      </c>
      <c r="E210" s="121" t="s">
        <v>633</v>
      </c>
      <c r="F210" s="124" t="s">
        <v>955</v>
      </c>
    </row>
    <row r="211" spans="1:6" s="123" customFormat="1">
      <c r="A211" s="122"/>
      <c r="B211" s="121" t="s">
        <v>956</v>
      </c>
      <c r="C211" s="121" t="s">
        <v>164</v>
      </c>
      <c r="D211" s="121" t="s">
        <v>291</v>
      </c>
      <c r="E211" s="121" t="s">
        <v>633</v>
      </c>
      <c r="F211" s="124" t="s">
        <v>957</v>
      </c>
    </row>
    <row r="212" spans="1:6" s="123" customFormat="1">
      <c r="A212" s="122"/>
      <c r="B212" s="121" t="s">
        <v>958</v>
      </c>
      <c r="C212" s="121" t="s">
        <v>164</v>
      </c>
      <c r="D212" s="121" t="s">
        <v>291</v>
      </c>
      <c r="E212" s="121" t="s">
        <v>633</v>
      </c>
      <c r="F212" s="124" t="s">
        <v>959</v>
      </c>
    </row>
    <row r="213" spans="1:6" s="123" customFormat="1">
      <c r="A213" s="122"/>
      <c r="B213" s="121" t="s">
        <v>960</v>
      </c>
      <c r="C213" s="121" t="s">
        <v>164</v>
      </c>
      <c r="D213" s="121" t="s">
        <v>291</v>
      </c>
      <c r="E213" s="121" t="s">
        <v>633</v>
      </c>
      <c r="F213" s="124" t="s">
        <v>961</v>
      </c>
    </row>
    <row r="214" spans="1:6" s="123" customFormat="1">
      <c r="A214" s="122"/>
      <c r="B214" s="121" t="s">
        <v>386</v>
      </c>
      <c r="C214" s="121" t="s">
        <v>135</v>
      </c>
      <c r="D214" s="121" t="s">
        <v>127</v>
      </c>
      <c r="E214" s="121" t="s">
        <v>633</v>
      </c>
    </row>
    <row r="215" spans="1:6" s="123" customFormat="1">
      <c r="A215" s="122"/>
      <c r="B215" s="121" t="s">
        <v>962</v>
      </c>
      <c r="C215" s="121" t="s">
        <v>135</v>
      </c>
      <c r="D215" s="121" t="s">
        <v>133</v>
      </c>
      <c r="E215" s="121" t="s">
        <v>633</v>
      </c>
    </row>
    <row r="216" spans="1:6" s="123" customFormat="1">
      <c r="A216" s="122"/>
      <c r="B216" s="121" t="s">
        <v>963</v>
      </c>
      <c r="C216" s="121" t="s">
        <v>135</v>
      </c>
      <c r="D216" s="121" t="s">
        <v>291</v>
      </c>
      <c r="E216" s="121" t="s">
        <v>633</v>
      </c>
    </row>
    <row r="217" spans="1:6" s="123" customFormat="1">
      <c r="A217" s="122"/>
      <c r="B217" s="121" t="s">
        <v>964</v>
      </c>
      <c r="C217" s="121" t="s">
        <v>135</v>
      </c>
      <c r="D217" s="121" t="s">
        <v>291</v>
      </c>
      <c r="E217" s="121" t="s">
        <v>633</v>
      </c>
    </row>
    <row r="218" spans="1:6" s="123" customFormat="1">
      <c r="A218" s="122"/>
      <c r="B218" s="121" t="s">
        <v>965</v>
      </c>
      <c r="C218" s="121" t="s">
        <v>164</v>
      </c>
      <c r="D218" s="121" t="s">
        <v>291</v>
      </c>
      <c r="E218" s="121" t="s">
        <v>633</v>
      </c>
    </row>
    <row r="219" spans="1:6" s="123" customFormat="1">
      <c r="A219" s="122"/>
      <c r="B219" s="121" t="s">
        <v>966</v>
      </c>
      <c r="C219" s="121" t="s">
        <v>135</v>
      </c>
      <c r="D219" s="121" t="s">
        <v>967</v>
      </c>
      <c r="E219" s="121" t="s">
        <v>633</v>
      </c>
      <c r="F219" s="125" t="s">
        <v>968</v>
      </c>
    </row>
    <row r="220" spans="1:6" s="123" customFormat="1">
      <c r="A220" s="122"/>
      <c r="B220" s="125" t="s">
        <v>969</v>
      </c>
      <c r="C220" s="125" t="s">
        <v>970</v>
      </c>
      <c r="D220" s="125" t="s">
        <v>30</v>
      </c>
      <c r="E220" s="121" t="s">
        <v>633</v>
      </c>
      <c r="F220" s="125" t="s">
        <v>971</v>
      </c>
    </row>
    <row r="221" spans="1:6" s="123" customFormat="1">
      <c r="A221" s="122"/>
      <c r="B221" s="126" t="s">
        <v>387</v>
      </c>
      <c r="C221" s="121" t="s">
        <v>135</v>
      </c>
      <c r="D221" s="121" t="s">
        <v>967</v>
      </c>
      <c r="E221" s="121" t="s">
        <v>633</v>
      </c>
      <c r="F221" s="124" t="s">
        <v>972</v>
      </c>
    </row>
    <row r="222" spans="1:6" s="123" customFormat="1">
      <c r="A222" s="122"/>
      <c r="B222" s="126" t="s">
        <v>973</v>
      </c>
      <c r="C222" s="121" t="s">
        <v>135</v>
      </c>
      <c r="D222" s="121" t="s">
        <v>291</v>
      </c>
      <c r="E222" s="121" t="s">
        <v>633</v>
      </c>
    </row>
    <row r="223" spans="1:6" s="123" customFormat="1">
      <c r="A223" s="122"/>
      <c r="B223" s="126" t="s">
        <v>974</v>
      </c>
      <c r="C223" s="121" t="s">
        <v>135</v>
      </c>
      <c r="D223" s="121" t="s">
        <v>133</v>
      </c>
      <c r="E223" s="121" t="s">
        <v>633</v>
      </c>
    </row>
    <row r="224" spans="1:6" s="123" customFormat="1">
      <c r="A224" s="122"/>
      <c r="B224" s="126" t="s">
        <v>975</v>
      </c>
      <c r="C224" s="121" t="s">
        <v>135</v>
      </c>
      <c r="D224" s="121" t="s">
        <v>291</v>
      </c>
      <c r="E224" s="121" t="s">
        <v>633</v>
      </c>
    </row>
    <row r="225" spans="1:8" s="123" customFormat="1">
      <c r="A225" s="122"/>
      <c r="B225" s="126" t="s">
        <v>976</v>
      </c>
      <c r="C225" s="121" t="s">
        <v>135</v>
      </c>
      <c r="D225" s="121" t="s">
        <v>291</v>
      </c>
      <c r="E225" s="121" t="s">
        <v>633</v>
      </c>
    </row>
    <row r="226" spans="1:8" s="123" customFormat="1">
      <c r="A226" s="122"/>
      <c r="B226" s="126" t="s">
        <v>977</v>
      </c>
      <c r="C226" s="121" t="s">
        <v>135</v>
      </c>
      <c r="D226" s="121" t="s">
        <v>291</v>
      </c>
      <c r="E226" s="121" t="s">
        <v>633</v>
      </c>
    </row>
    <row r="227" spans="1:8" s="123" customFormat="1">
      <c r="A227" s="122"/>
      <c r="B227" s="126" t="s">
        <v>978</v>
      </c>
      <c r="C227" s="121" t="s">
        <v>135</v>
      </c>
      <c r="D227" s="121" t="s">
        <v>291</v>
      </c>
      <c r="E227" s="121" t="s">
        <v>633</v>
      </c>
    </row>
    <row r="228" spans="1:8" s="123" customFormat="1">
      <c r="A228" s="122"/>
      <c r="B228" s="126" t="s">
        <v>979</v>
      </c>
      <c r="C228" s="121" t="s">
        <v>135</v>
      </c>
      <c r="D228" s="121" t="s">
        <v>133</v>
      </c>
      <c r="E228" s="121" t="s">
        <v>633</v>
      </c>
    </row>
    <row r="229" spans="1:8" s="123" customFormat="1">
      <c r="A229" s="122"/>
      <c r="B229" s="126" t="s">
        <v>980</v>
      </c>
      <c r="C229" s="121" t="s">
        <v>135</v>
      </c>
      <c r="D229" s="121" t="s">
        <v>291</v>
      </c>
      <c r="E229" s="121" t="s">
        <v>633</v>
      </c>
    </row>
    <row r="230" spans="1:8" s="123" customFormat="1" ht="10.8" customHeight="1">
      <c r="A230" s="122"/>
      <c r="B230" s="121" t="s">
        <v>981</v>
      </c>
      <c r="C230" s="121" t="s">
        <v>135</v>
      </c>
      <c r="D230" s="121" t="s">
        <v>118</v>
      </c>
      <c r="E230" s="121" t="s">
        <v>633</v>
      </c>
    </row>
    <row r="231" spans="1:8" s="118" customFormat="1">
      <c r="A231" s="122"/>
      <c r="B231" s="125" t="s">
        <v>993</v>
      </c>
      <c r="C231" s="125" t="s">
        <v>164</v>
      </c>
      <c r="D231" s="125" t="s">
        <v>118</v>
      </c>
      <c r="E231" s="125" t="s">
        <v>812</v>
      </c>
      <c r="F231" s="115"/>
      <c r="G231" s="115"/>
      <c r="H231" s="115"/>
    </row>
    <row r="232" spans="1:8" s="118" customFormat="1">
      <c r="A232" s="122"/>
      <c r="B232" s="125" t="s">
        <v>994</v>
      </c>
      <c r="C232" s="125" t="s">
        <v>164</v>
      </c>
      <c r="D232" s="125" t="s">
        <v>118</v>
      </c>
      <c r="E232" s="125" t="s">
        <v>812</v>
      </c>
      <c r="F232" s="115"/>
      <c r="G232" s="115"/>
      <c r="H232" s="115"/>
    </row>
    <row r="233" spans="1:8">
      <c r="A233" s="122"/>
      <c r="B233" s="123" t="s">
        <v>1043</v>
      </c>
      <c r="C233" s="123" t="s">
        <v>1044</v>
      </c>
      <c r="D233" s="123" t="s">
        <v>118</v>
      </c>
      <c r="E233" s="123" t="s">
        <v>1045</v>
      </c>
      <c r="F233" s="115"/>
      <c r="G233" s="115"/>
      <c r="H233" s="115"/>
    </row>
    <row r="234" spans="1:8">
      <c r="A234" s="122"/>
      <c r="B234" s="202" t="s">
        <v>1063</v>
      </c>
      <c r="C234" s="172" t="s">
        <v>164</v>
      </c>
      <c r="D234" s="125" t="s">
        <v>118</v>
      </c>
      <c r="E234" s="172" t="s">
        <v>654</v>
      </c>
      <c r="F234" s="115"/>
      <c r="G234" s="115"/>
      <c r="H234" s="115"/>
    </row>
    <row r="235" spans="1:8">
      <c r="A235" s="122"/>
      <c r="B235" s="202" t="s">
        <v>1064</v>
      </c>
      <c r="C235" s="123" t="s">
        <v>164</v>
      </c>
      <c r="D235" s="123" t="s">
        <v>118</v>
      </c>
      <c r="E235" s="172" t="s">
        <v>1065</v>
      </c>
      <c r="F235" s="115"/>
      <c r="G235" s="115"/>
      <c r="H235" s="115"/>
    </row>
    <row r="236" spans="1:8">
      <c r="A236" s="122"/>
      <c r="B236" s="172" t="s">
        <v>1068</v>
      </c>
      <c r="C236" s="123" t="s">
        <v>135</v>
      </c>
      <c r="D236" s="125" t="s">
        <v>967</v>
      </c>
      <c r="E236" s="172" t="s">
        <v>435</v>
      </c>
      <c r="F236" s="115"/>
      <c r="G236" s="115"/>
      <c r="H236" s="115"/>
    </row>
    <row r="237" spans="1:8">
      <c r="A237" s="122"/>
      <c r="B237" s="172" t="s">
        <v>1069</v>
      </c>
      <c r="C237" s="123" t="s">
        <v>135</v>
      </c>
      <c r="D237" s="123" t="s">
        <v>967</v>
      </c>
      <c r="E237" s="172" t="s">
        <v>435</v>
      </c>
      <c r="F237" s="115"/>
      <c r="G237" s="115"/>
      <c r="H237" s="115"/>
    </row>
    <row r="238" spans="1:8">
      <c r="A238" s="122"/>
      <c r="B238" s="123" t="s">
        <v>1078</v>
      </c>
      <c r="C238" s="123" t="s">
        <v>164</v>
      </c>
      <c r="D238" s="123" t="s">
        <v>291</v>
      </c>
      <c r="E238" s="123" t="s">
        <v>1082</v>
      </c>
    </row>
    <row r="239" spans="1:8">
      <c r="A239" s="122"/>
      <c r="B239" s="123" t="s">
        <v>1077</v>
      </c>
      <c r="C239" s="123" t="s">
        <v>164</v>
      </c>
      <c r="D239" s="123" t="s">
        <v>291</v>
      </c>
      <c r="E239" s="123" t="s">
        <v>1082</v>
      </c>
    </row>
    <row r="240" spans="1:8">
      <c r="A240" s="122"/>
      <c r="B240" s="123" t="s">
        <v>1083</v>
      </c>
      <c r="C240" s="123" t="s">
        <v>135</v>
      </c>
      <c r="D240" s="123" t="s">
        <v>133</v>
      </c>
      <c r="E240" s="123" t="s">
        <v>1082</v>
      </c>
    </row>
    <row r="241" spans="1:5">
      <c r="A241" s="122"/>
      <c r="B241" s="123" t="s">
        <v>1079</v>
      </c>
      <c r="C241" s="123" t="s">
        <v>164</v>
      </c>
      <c r="D241" s="123" t="s">
        <v>291</v>
      </c>
      <c r="E241" s="123" t="s">
        <v>1082</v>
      </c>
    </row>
    <row r="242" spans="1:5">
      <c r="A242" s="122"/>
      <c r="B242" s="123" t="s">
        <v>1080</v>
      </c>
      <c r="C242" s="123" t="s">
        <v>164</v>
      </c>
      <c r="D242" s="123" t="s">
        <v>291</v>
      </c>
      <c r="E242" s="123" t="s">
        <v>1082</v>
      </c>
    </row>
    <row r="243" spans="1:5">
      <c r="A243" s="122"/>
      <c r="B243" s="123" t="s">
        <v>1081</v>
      </c>
      <c r="C243" s="123" t="s">
        <v>164</v>
      </c>
      <c r="D243" s="123" t="s">
        <v>291</v>
      </c>
      <c r="E243" s="123" t="s">
        <v>1082</v>
      </c>
    </row>
    <row r="244" spans="1:5">
      <c r="A244" s="122"/>
      <c r="B244" s="123" t="s">
        <v>1084</v>
      </c>
      <c r="C244" s="123" t="s">
        <v>135</v>
      </c>
      <c r="D244" s="123" t="s">
        <v>291</v>
      </c>
      <c r="E244" s="123" t="s">
        <v>1082</v>
      </c>
    </row>
    <row r="245" spans="1:5">
      <c r="A245" s="122"/>
      <c r="B245" s="123" t="s">
        <v>1085</v>
      </c>
      <c r="C245" s="123" t="s">
        <v>135</v>
      </c>
      <c r="D245" s="123" t="s">
        <v>291</v>
      </c>
      <c r="E245" s="123" t="s">
        <v>1082</v>
      </c>
    </row>
    <row r="246" spans="1:5">
      <c r="A246" s="122"/>
      <c r="B246" s="123" t="s">
        <v>864</v>
      </c>
      <c r="C246" s="123" t="s">
        <v>164</v>
      </c>
      <c r="D246" s="123" t="s">
        <v>291</v>
      </c>
      <c r="E246" s="123" t="s">
        <v>1082</v>
      </c>
    </row>
    <row r="247" spans="1:5">
      <c r="A247" s="122"/>
      <c r="B247" s="123" t="s">
        <v>1086</v>
      </c>
      <c r="C247" s="123" t="s">
        <v>135</v>
      </c>
      <c r="D247" s="123" t="s">
        <v>291</v>
      </c>
      <c r="E247" s="123" t="s">
        <v>1082</v>
      </c>
    </row>
    <row r="248" spans="1:5">
      <c r="A248" s="122"/>
      <c r="B248" s="123" t="s">
        <v>1087</v>
      </c>
      <c r="C248" s="123" t="s">
        <v>135</v>
      </c>
      <c r="D248" s="123" t="s">
        <v>291</v>
      </c>
      <c r="E248" s="123" t="s">
        <v>1082</v>
      </c>
    </row>
    <row r="249" spans="1:5">
      <c r="A249" s="122"/>
      <c r="B249" s="123" t="s">
        <v>1088</v>
      </c>
      <c r="C249" s="123" t="s">
        <v>135</v>
      </c>
      <c r="D249" s="123" t="s">
        <v>291</v>
      </c>
      <c r="E249" s="123" t="s">
        <v>1082</v>
      </c>
    </row>
    <row r="250" spans="1:5">
      <c r="A250" s="122"/>
      <c r="B250" s="123" t="s">
        <v>1089</v>
      </c>
      <c r="C250" s="123" t="s">
        <v>135</v>
      </c>
      <c r="D250" s="123" t="s">
        <v>291</v>
      </c>
      <c r="E250" s="123" t="s">
        <v>1082</v>
      </c>
    </row>
    <row r="251" spans="1:5">
      <c r="A251" s="122"/>
      <c r="B251" s="123" t="s">
        <v>1090</v>
      </c>
      <c r="C251" s="123" t="s">
        <v>135</v>
      </c>
      <c r="D251" s="123" t="s">
        <v>291</v>
      </c>
      <c r="E251" s="123" t="s">
        <v>1082</v>
      </c>
    </row>
    <row r="252" spans="1:5">
      <c r="A252" s="122"/>
      <c r="B252" s="123" t="s">
        <v>1091</v>
      </c>
      <c r="C252" s="123" t="s">
        <v>164</v>
      </c>
      <c r="D252" s="123" t="s">
        <v>291</v>
      </c>
      <c r="E252" s="123" t="s">
        <v>1082</v>
      </c>
    </row>
    <row r="253" spans="1:5">
      <c r="A253" s="122"/>
      <c r="B253" s="123" t="s">
        <v>1092</v>
      </c>
      <c r="C253" s="123" t="s">
        <v>164</v>
      </c>
      <c r="D253" s="123" t="s">
        <v>291</v>
      </c>
      <c r="E253" s="123" t="s">
        <v>1082</v>
      </c>
    </row>
    <row r="254" spans="1:5">
      <c r="A254" s="122"/>
      <c r="B254" s="123" t="s">
        <v>1093</v>
      </c>
      <c r="C254" s="123" t="s">
        <v>164</v>
      </c>
      <c r="D254" s="123" t="s">
        <v>291</v>
      </c>
      <c r="E254" s="123" t="s">
        <v>1082</v>
      </c>
    </row>
    <row r="255" spans="1:5">
      <c r="A255" s="122"/>
      <c r="B255" s="123" t="s">
        <v>639</v>
      </c>
      <c r="C255" s="123" t="s">
        <v>164</v>
      </c>
      <c r="D255" s="123" t="s">
        <v>291</v>
      </c>
      <c r="E255" s="123" t="s">
        <v>1082</v>
      </c>
    </row>
    <row r="256" spans="1:5">
      <c r="A256" s="122"/>
      <c r="B256" s="123" t="s">
        <v>1094</v>
      </c>
      <c r="C256" s="123" t="s">
        <v>164</v>
      </c>
      <c r="D256" s="123" t="s">
        <v>291</v>
      </c>
      <c r="E256" s="123" t="s">
        <v>1082</v>
      </c>
    </row>
    <row r="257" spans="1:5">
      <c r="A257" s="122"/>
      <c r="B257" s="123" t="s">
        <v>1095</v>
      </c>
      <c r="C257" s="123" t="s">
        <v>135</v>
      </c>
      <c r="D257" s="123" t="s">
        <v>291</v>
      </c>
      <c r="E257" s="123" t="s">
        <v>1082</v>
      </c>
    </row>
    <row r="258" spans="1:5">
      <c r="A258" s="122"/>
      <c r="B258" s="123" t="s">
        <v>1099</v>
      </c>
      <c r="C258" s="123" t="s">
        <v>135</v>
      </c>
      <c r="D258" s="123" t="s">
        <v>291</v>
      </c>
      <c r="E258" s="123" t="s">
        <v>1082</v>
      </c>
    </row>
    <row r="259" spans="1:5">
      <c r="A259" s="122"/>
      <c r="B259" s="123" t="s">
        <v>386</v>
      </c>
      <c r="C259" s="123" t="s">
        <v>135</v>
      </c>
      <c r="D259" s="123" t="s">
        <v>967</v>
      </c>
      <c r="E259" s="123" t="s">
        <v>1082</v>
      </c>
    </row>
    <row r="260" spans="1:5">
      <c r="A260" s="122"/>
      <c r="B260" s="123" t="s">
        <v>956</v>
      </c>
      <c r="C260" s="123" t="s">
        <v>164</v>
      </c>
      <c r="D260" s="123" t="s">
        <v>291</v>
      </c>
      <c r="E260" s="123" t="s">
        <v>1082</v>
      </c>
    </row>
    <row r="261" spans="1:5">
      <c r="A261" s="122"/>
      <c r="B261" s="123" t="s">
        <v>1096</v>
      </c>
      <c r="C261" s="123" t="s">
        <v>164</v>
      </c>
      <c r="D261" s="123" t="s">
        <v>291</v>
      </c>
      <c r="E261" s="123" t="s">
        <v>1082</v>
      </c>
    </row>
    <row r="262" spans="1:5">
      <c r="A262" s="122"/>
      <c r="B262" s="123" t="s">
        <v>1097</v>
      </c>
      <c r="C262" s="123" t="s">
        <v>164</v>
      </c>
      <c r="D262" s="123" t="s">
        <v>291</v>
      </c>
      <c r="E262" s="123" t="s">
        <v>1082</v>
      </c>
    </row>
    <row r="263" spans="1:5">
      <c r="A263" s="122"/>
      <c r="B263" s="123" t="s">
        <v>1098</v>
      </c>
      <c r="C263" s="123" t="s">
        <v>135</v>
      </c>
      <c r="D263" s="123" t="s">
        <v>291</v>
      </c>
      <c r="E263" s="123" t="s">
        <v>1082</v>
      </c>
    </row>
    <row r="264" spans="1:5">
      <c r="A264" s="122"/>
      <c r="B264" s="123" t="s">
        <v>1100</v>
      </c>
      <c r="C264" s="123" t="s">
        <v>135</v>
      </c>
      <c r="D264" s="123" t="s">
        <v>1120</v>
      </c>
      <c r="E264" s="123" t="s">
        <v>1121</v>
      </c>
    </row>
    <row r="265" spans="1:5">
      <c r="A265" s="122"/>
      <c r="B265" s="123" t="s">
        <v>1101</v>
      </c>
      <c r="C265" s="123" t="s">
        <v>135</v>
      </c>
      <c r="D265" s="123" t="s">
        <v>1120</v>
      </c>
      <c r="E265" s="123" t="s">
        <v>1121</v>
      </c>
    </row>
    <row r="266" spans="1:5">
      <c r="A266" s="122"/>
      <c r="B266" s="123" t="s">
        <v>1102</v>
      </c>
      <c r="C266" s="123" t="s">
        <v>135</v>
      </c>
      <c r="D266" s="123" t="s">
        <v>1120</v>
      </c>
      <c r="E266" s="123" t="s">
        <v>1121</v>
      </c>
    </row>
    <row r="267" spans="1:5">
      <c r="A267" s="122"/>
      <c r="B267" s="123" t="s">
        <v>1103</v>
      </c>
      <c r="C267" s="123" t="s">
        <v>135</v>
      </c>
      <c r="D267" s="123" t="s">
        <v>1120</v>
      </c>
      <c r="E267" s="123" t="s">
        <v>1121</v>
      </c>
    </row>
    <row r="268" spans="1:5">
      <c r="A268" s="122"/>
      <c r="B268" s="123" t="s">
        <v>1104</v>
      </c>
      <c r="C268" s="123" t="s">
        <v>135</v>
      </c>
      <c r="D268" s="123" t="s">
        <v>1120</v>
      </c>
      <c r="E268" s="123" t="s">
        <v>1121</v>
      </c>
    </row>
    <row r="269" spans="1:5">
      <c r="A269" s="122"/>
      <c r="B269" s="123" t="s">
        <v>1105</v>
      </c>
      <c r="C269" s="123" t="s">
        <v>135</v>
      </c>
      <c r="D269" s="123" t="s">
        <v>1120</v>
      </c>
      <c r="E269" s="123" t="s">
        <v>1121</v>
      </c>
    </row>
    <row r="270" spans="1:5">
      <c r="A270" s="122"/>
      <c r="B270" s="123" t="s">
        <v>1106</v>
      </c>
      <c r="C270" s="123" t="s">
        <v>135</v>
      </c>
      <c r="D270" s="123" t="s">
        <v>1120</v>
      </c>
      <c r="E270" s="123" t="s">
        <v>1121</v>
      </c>
    </row>
    <row r="271" spans="1:5">
      <c r="A271" s="122"/>
      <c r="B271" s="123" t="s">
        <v>1107</v>
      </c>
      <c r="C271" s="123" t="s">
        <v>135</v>
      </c>
      <c r="D271" s="123" t="s">
        <v>1120</v>
      </c>
      <c r="E271" s="123" t="s">
        <v>1121</v>
      </c>
    </row>
    <row r="272" spans="1:5">
      <c r="A272" s="122"/>
      <c r="B272" s="123" t="s">
        <v>1108</v>
      </c>
      <c r="C272" s="123" t="s">
        <v>135</v>
      </c>
      <c r="D272" s="123" t="s">
        <v>1120</v>
      </c>
      <c r="E272" s="123" t="s">
        <v>1121</v>
      </c>
    </row>
    <row r="273" spans="1:5">
      <c r="A273" s="122"/>
      <c r="B273" s="123" t="s">
        <v>1109</v>
      </c>
      <c r="C273" s="123" t="s">
        <v>135</v>
      </c>
      <c r="D273" s="123" t="s">
        <v>1120</v>
      </c>
      <c r="E273" s="123" t="s">
        <v>1121</v>
      </c>
    </row>
    <row r="274" spans="1:5">
      <c r="A274" s="122"/>
      <c r="B274" s="123" t="s">
        <v>1110</v>
      </c>
      <c r="C274" s="123" t="s">
        <v>135</v>
      </c>
      <c r="D274" s="123" t="s">
        <v>1120</v>
      </c>
      <c r="E274" s="123" t="s">
        <v>1121</v>
      </c>
    </row>
    <row r="275" spans="1:5">
      <c r="A275" s="122"/>
      <c r="B275" s="123" t="s">
        <v>1111</v>
      </c>
      <c r="C275" s="123" t="s">
        <v>135</v>
      </c>
      <c r="D275" s="123" t="s">
        <v>1120</v>
      </c>
      <c r="E275" s="123" t="s">
        <v>1121</v>
      </c>
    </row>
    <row r="276" spans="1:5">
      <c r="A276" s="122"/>
      <c r="B276" s="123" t="s">
        <v>1112</v>
      </c>
      <c r="C276" s="123" t="s">
        <v>135</v>
      </c>
      <c r="D276" s="123" t="s">
        <v>1120</v>
      </c>
      <c r="E276" s="123" t="s">
        <v>1121</v>
      </c>
    </row>
    <row r="277" spans="1:5">
      <c r="A277" s="122"/>
      <c r="B277" s="123" t="s">
        <v>1113</v>
      </c>
      <c r="C277" s="123" t="s">
        <v>135</v>
      </c>
      <c r="D277" s="123" t="s">
        <v>1120</v>
      </c>
      <c r="E277" s="123" t="s">
        <v>1121</v>
      </c>
    </row>
    <row r="278" spans="1:5">
      <c r="A278" s="122"/>
      <c r="B278" s="123" t="s">
        <v>1114</v>
      </c>
      <c r="C278" s="123" t="s">
        <v>135</v>
      </c>
      <c r="D278" s="123" t="s">
        <v>1120</v>
      </c>
      <c r="E278" s="123" t="s">
        <v>1121</v>
      </c>
    </row>
    <row r="279" spans="1:5">
      <c r="A279" s="122"/>
      <c r="B279" s="123" t="s">
        <v>1115</v>
      </c>
      <c r="C279" s="123" t="s">
        <v>135</v>
      </c>
      <c r="D279" s="123" t="s">
        <v>1120</v>
      </c>
      <c r="E279" s="123" t="s">
        <v>1121</v>
      </c>
    </row>
    <row r="280" spans="1:5">
      <c r="A280" s="122"/>
      <c r="B280" s="123" t="s">
        <v>1116</v>
      </c>
      <c r="C280" s="123" t="s">
        <v>135</v>
      </c>
      <c r="D280" s="123" t="s">
        <v>1120</v>
      </c>
      <c r="E280" s="123" t="s">
        <v>1121</v>
      </c>
    </row>
    <row r="281" spans="1:5">
      <c r="A281" s="122"/>
      <c r="B281" s="123" t="s">
        <v>1117</v>
      </c>
      <c r="C281" s="123" t="s">
        <v>135</v>
      </c>
      <c r="D281" s="123" t="s">
        <v>1120</v>
      </c>
      <c r="E281" s="123" t="s">
        <v>1121</v>
      </c>
    </row>
    <row r="282" spans="1:5">
      <c r="A282" s="122"/>
      <c r="B282" s="123" t="s">
        <v>1118</v>
      </c>
      <c r="C282" s="123" t="s">
        <v>135</v>
      </c>
      <c r="D282" s="123" t="s">
        <v>1120</v>
      </c>
      <c r="E282" s="123" t="s">
        <v>1121</v>
      </c>
    </row>
    <row r="283" spans="1:5">
      <c r="A283" s="122"/>
      <c r="B283" s="123" t="s">
        <v>1119</v>
      </c>
      <c r="C283" s="123" t="s">
        <v>135</v>
      </c>
      <c r="D283" s="123" t="s">
        <v>1120</v>
      </c>
      <c r="E283" s="123" t="s">
        <v>1121</v>
      </c>
    </row>
    <row r="284" spans="1:5">
      <c r="A284" s="122"/>
      <c r="B284" s="123" t="s">
        <v>1123</v>
      </c>
      <c r="C284" s="123" t="s">
        <v>135</v>
      </c>
      <c r="D284" s="123" t="s">
        <v>1120</v>
      </c>
      <c r="E284" s="123" t="s">
        <v>1121</v>
      </c>
    </row>
    <row r="285" spans="1:5">
      <c r="A285" s="122"/>
      <c r="B285" s="123" t="s">
        <v>1124</v>
      </c>
      <c r="C285" s="123" t="s">
        <v>135</v>
      </c>
      <c r="D285" s="123" t="s">
        <v>1120</v>
      </c>
      <c r="E285" s="123" t="s">
        <v>1121</v>
      </c>
    </row>
    <row r="286" spans="1:5">
      <c r="A286" s="122"/>
      <c r="B286" s="123" t="s">
        <v>1125</v>
      </c>
      <c r="C286" s="123" t="s">
        <v>135</v>
      </c>
      <c r="D286" s="123" t="s">
        <v>1120</v>
      </c>
      <c r="E286" s="123" t="s">
        <v>1121</v>
      </c>
    </row>
    <row r="287" spans="1:5">
      <c r="A287" s="122"/>
      <c r="B287" s="123" t="s">
        <v>1126</v>
      </c>
      <c r="C287" s="123" t="s">
        <v>135</v>
      </c>
      <c r="D287" s="123" t="s">
        <v>1120</v>
      </c>
      <c r="E287" s="123" t="s">
        <v>1121</v>
      </c>
    </row>
    <row r="288" spans="1:5">
      <c r="A288" s="122"/>
      <c r="B288" s="123" t="s">
        <v>1127</v>
      </c>
      <c r="C288" s="123" t="s">
        <v>135</v>
      </c>
      <c r="D288" s="123" t="s">
        <v>1120</v>
      </c>
      <c r="E288" s="123" t="s">
        <v>1121</v>
      </c>
    </row>
    <row r="289" spans="1:5">
      <c r="A289" s="122"/>
      <c r="B289" s="123" t="s">
        <v>1128</v>
      </c>
      <c r="C289" s="123" t="s">
        <v>135</v>
      </c>
      <c r="D289" s="123" t="s">
        <v>1120</v>
      </c>
      <c r="E289" s="123" t="s">
        <v>1121</v>
      </c>
    </row>
    <row r="290" spans="1:5">
      <c r="A290" s="122"/>
      <c r="B290" s="123" t="s">
        <v>1129</v>
      </c>
      <c r="C290" s="123" t="s">
        <v>135</v>
      </c>
      <c r="D290" s="123" t="s">
        <v>1120</v>
      </c>
      <c r="E290" s="123" t="s">
        <v>1121</v>
      </c>
    </row>
    <row r="291" spans="1:5">
      <c r="A291" s="122"/>
      <c r="B291" s="123" t="s">
        <v>1130</v>
      </c>
      <c r="C291" s="123" t="s">
        <v>135</v>
      </c>
      <c r="D291" s="123" t="s">
        <v>1120</v>
      </c>
      <c r="E291" s="123" t="s">
        <v>1121</v>
      </c>
    </row>
    <row r="292" spans="1:5">
      <c r="A292" s="122"/>
      <c r="B292" s="123" t="s">
        <v>1131</v>
      </c>
      <c r="C292" s="123" t="s">
        <v>135</v>
      </c>
      <c r="D292" s="123" t="s">
        <v>1120</v>
      </c>
      <c r="E292" s="123" t="s">
        <v>1121</v>
      </c>
    </row>
    <row r="293" spans="1:5">
      <c r="A293" s="122"/>
      <c r="B293" s="123" t="s">
        <v>1132</v>
      </c>
      <c r="C293" s="123" t="s">
        <v>135</v>
      </c>
      <c r="D293" s="123" t="s">
        <v>1120</v>
      </c>
      <c r="E293" s="123" t="s">
        <v>1121</v>
      </c>
    </row>
    <row r="294" spans="1:5">
      <c r="A294" s="122"/>
      <c r="B294" s="123" t="s">
        <v>1133</v>
      </c>
      <c r="C294" s="123" t="s">
        <v>135</v>
      </c>
      <c r="D294" s="123" t="s">
        <v>1120</v>
      </c>
      <c r="E294" s="123" t="s">
        <v>1121</v>
      </c>
    </row>
    <row r="295" spans="1:5">
      <c r="A295" s="122"/>
      <c r="B295" s="123" t="s">
        <v>1134</v>
      </c>
      <c r="C295" s="123" t="s">
        <v>135</v>
      </c>
      <c r="D295" s="123" t="s">
        <v>1120</v>
      </c>
      <c r="E295" s="123" t="s">
        <v>1121</v>
      </c>
    </row>
    <row r="296" spans="1:5">
      <c r="A296" s="122"/>
      <c r="B296" s="123" t="s">
        <v>1135</v>
      </c>
      <c r="C296" s="123" t="s">
        <v>135</v>
      </c>
      <c r="D296" s="123" t="s">
        <v>1120</v>
      </c>
      <c r="E296" s="123" t="s">
        <v>1121</v>
      </c>
    </row>
    <row r="297" spans="1:5">
      <c r="A297" s="122"/>
      <c r="B297" s="123" t="s">
        <v>1136</v>
      </c>
      <c r="C297" s="123" t="s">
        <v>135</v>
      </c>
      <c r="D297" s="123" t="s">
        <v>1120</v>
      </c>
      <c r="E297" s="123" t="s">
        <v>1121</v>
      </c>
    </row>
    <row r="298" spans="1:5">
      <c r="A298" s="122"/>
      <c r="B298" s="123" t="s">
        <v>1137</v>
      </c>
      <c r="C298" s="123" t="s">
        <v>135</v>
      </c>
      <c r="D298" s="123" t="s">
        <v>1120</v>
      </c>
      <c r="E298" s="123" t="s">
        <v>1121</v>
      </c>
    </row>
    <row r="299" spans="1:5">
      <c r="A299" s="122"/>
      <c r="B299" s="123" t="s">
        <v>1138</v>
      </c>
      <c r="C299" s="123" t="s">
        <v>135</v>
      </c>
      <c r="D299" s="123" t="s">
        <v>1120</v>
      </c>
      <c r="E299" s="123" t="s">
        <v>1121</v>
      </c>
    </row>
    <row r="300" spans="1:5">
      <c r="A300" s="122"/>
      <c r="B300" s="123" t="s">
        <v>1139</v>
      </c>
      <c r="C300" s="123" t="s">
        <v>135</v>
      </c>
      <c r="D300" s="123" t="s">
        <v>1120</v>
      </c>
      <c r="E300" s="123" t="s">
        <v>1121</v>
      </c>
    </row>
    <row r="301" spans="1:5">
      <c r="A301" s="122"/>
      <c r="B301" s="123" t="s">
        <v>1140</v>
      </c>
      <c r="C301" s="123" t="s">
        <v>135</v>
      </c>
      <c r="D301" s="123" t="s">
        <v>1120</v>
      </c>
      <c r="E301" s="123" t="s">
        <v>1121</v>
      </c>
    </row>
    <row r="302" spans="1:5">
      <c r="A302" s="122"/>
      <c r="B302" s="123" t="s">
        <v>1141</v>
      </c>
      <c r="C302" s="123" t="s">
        <v>135</v>
      </c>
      <c r="D302" s="123" t="s">
        <v>1120</v>
      </c>
      <c r="E302" s="123" t="s">
        <v>1121</v>
      </c>
    </row>
    <row r="303" spans="1:5">
      <c r="A303" s="122"/>
      <c r="B303" s="123" t="s">
        <v>1142</v>
      </c>
      <c r="C303" s="123" t="s">
        <v>135</v>
      </c>
      <c r="D303" s="123" t="s">
        <v>1120</v>
      </c>
      <c r="E303" s="123" t="s">
        <v>1121</v>
      </c>
    </row>
    <row r="304" spans="1:5">
      <c r="A304" s="122"/>
      <c r="B304" s="123" t="s">
        <v>1143</v>
      </c>
      <c r="C304" s="123" t="s">
        <v>135</v>
      </c>
      <c r="D304" s="123" t="s">
        <v>1120</v>
      </c>
      <c r="E304" s="123" t="s">
        <v>1121</v>
      </c>
    </row>
    <row r="305" spans="1:6">
      <c r="A305" s="122"/>
      <c r="B305" s="123" t="s">
        <v>1144</v>
      </c>
      <c r="C305" s="123" t="s">
        <v>135</v>
      </c>
      <c r="D305" s="123" t="s">
        <v>1120</v>
      </c>
      <c r="E305" s="123" t="s">
        <v>1121</v>
      </c>
    </row>
    <row r="306" spans="1:6">
      <c r="A306" s="122"/>
      <c r="B306" s="123" t="s">
        <v>1145</v>
      </c>
      <c r="C306" s="123" t="s">
        <v>135</v>
      </c>
      <c r="D306" s="123" t="s">
        <v>1120</v>
      </c>
      <c r="E306" s="123" t="s">
        <v>1121</v>
      </c>
    </row>
    <row r="307" spans="1:6">
      <c r="A307" s="122"/>
      <c r="B307" s="123" t="s">
        <v>1146</v>
      </c>
      <c r="C307" s="123" t="s">
        <v>135</v>
      </c>
      <c r="D307" s="123" t="s">
        <v>1120</v>
      </c>
      <c r="E307" s="123" t="s">
        <v>1121</v>
      </c>
    </row>
    <row r="308" spans="1:6">
      <c r="A308" s="122"/>
      <c r="B308" s="123" t="s">
        <v>1147</v>
      </c>
      <c r="C308" s="123" t="s">
        <v>135</v>
      </c>
      <c r="D308" s="123" t="s">
        <v>1120</v>
      </c>
      <c r="E308" s="123" t="s">
        <v>1121</v>
      </c>
      <c r="F308" s="175"/>
    </row>
    <row r="309" spans="1:6">
      <c r="A309" s="120"/>
      <c r="B309" s="177" t="s">
        <v>1245</v>
      </c>
      <c r="C309" t="s">
        <v>135</v>
      </c>
      <c r="D309" t="s">
        <v>133</v>
      </c>
      <c r="E309" t="s">
        <v>966</v>
      </c>
    </row>
    <row r="310" spans="1:6">
      <c r="A310" s="120"/>
      <c r="B310" s="177" t="s">
        <v>1246</v>
      </c>
      <c r="C310" s="176" t="s">
        <v>135</v>
      </c>
      <c r="D310" s="176" t="s">
        <v>133</v>
      </c>
      <c r="E310" s="176" t="s">
        <v>966</v>
      </c>
    </row>
    <row r="311" spans="1:6">
      <c r="A311" s="120"/>
      <c r="B311" s="177" t="s">
        <v>1247</v>
      </c>
      <c r="C311" s="176" t="s">
        <v>135</v>
      </c>
      <c r="D311" s="176" t="s">
        <v>133</v>
      </c>
      <c r="E311" s="176" t="s">
        <v>966</v>
      </c>
    </row>
    <row r="312" spans="1:6">
      <c r="A312" s="120"/>
      <c r="B312" s="175" t="s">
        <v>1248</v>
      </c>
      <c r="C312" s="176" t="s">
        <v>135</v>
      </c>
      <c r="D312" s="176" t="s">
        <v>133</v>
      </c>
      <c r="E312" s="176" t="s">
        <v>966</v>
      </c>
    </row>
    <row r="313" spans="1:6">
      <c r="A313" s="120"/>
      <c r="B313" s="176" t="s">
        <v>1249</v>
      </c>
      <c r="C313" s="176" t="s">
        <v>131</v>
      </c>
      <c r="D313" s="176" t="s">
        <v>118</v>
      </c>
      <c r="E313" s="68" t="s">
        <v>1244</v>
      </c>
      <c r="F313" s="176" t="s">
        <v>1250</v>
      </c>
    </row>
    <row r="314" spans="1:6">
      <c r="A314" s="120"/>
      <c r="B314" s="178" t="s">
        <v>1251</v>
      </c>
      <c r="C314" s="176" t="s">
        <v>164</v>
      </c>
      <c r="D314" s="176" t="s">
        <v>133</v>
      </c>
      <c r="E314" s="68" t="s">
        <v>1244</v>
      </c>
      <c r="F314" s="176" t="s">
        <v>1252</v>
      </c>
    </row>
    <row r="315" spans="1:6">
      <c r="A315" s="120"/>
      <c r="B315" s="176" t="s">
        <v>1253</v>
      </c>
      <c r="C315" s="176" t="s">
        <v>135</v>
      </c>
      <c r="D315" s="176" t="s">
        <v>133</v>
      </c>
      <c r="E315" s="68" t="s">
        <v>1244</v>
      </c>
      <c r="F315" s="176" t="s">
        <v>1254</v>
      </c>
    </row>
    <row r="316" spans="1:6">
      <c r="A316" s="120"/>
      <c r="B316" s="176" t="s">
        <v>1255</v>
      </c>
      <c r="C316" s="210" t="s">
        <v>135</v>
      </c>
      <c r="D316" s="176" t="s">
        <v>133</v>
      </c>
      <c r="E316" s="68" t="s">
        <v>1244</v>
      </c>
      <c r="F316" s="176" t="s">
        <v>1254</v>
      </c>
    </row>
    <row r="317" spans="1:6">
      <c r="A317" s="120"/>
      <c r="B317" s="176" t="s">
        <v>1256</v>
      </c>
      <c r="C317" s="210" t="s">
        <v>135</v>
      </c>
      <c r="D317" s="176" t="s">
        <v>291</v>
      </c>
      <c r="E317" s="68" t="s">
        <v>1244</v>
      </c>
      <c r="F317" s="176" t="s">
        <v>1257</v>
      </c>
    </row>
    <row r="318" spans="1:6">
      <c r="A318" s="120"/>
      <c r="B318" t="s">
        <v>1324</v>
      </c>
      <c r="C318" s="210" t="s">
        <v>135</v>
      </c>
      <c r="D318" t="s">
        <v>118</v>
      </c>
      <c r="E318" s="68" t="s">
        <v>684</v>
      </c>
    </row>
    <row r="319" spans="1:6">
      <c r="A319" s="120"/>
      <c r="B319" t="s">
        <v>1331</v>
      </c>
      <c r="C319" t="s">
        <v>164</v>
      </c>
      <c r="D319" t="s">
        <v>118</v>
      </c>
      <c r="E319" s="68" t="s">
        <v>684</v>
      </c>
    </row>
    <row r="320" spans="1:6">
      <c r="A320" s="120"/>
      <c r="B320" t="s">
        <v>1332</v>
      </c>
      <c r="C320" t="s">
        <v>164</v>
      </c>
      <c r="D320" t="s">
        <v>118</v>
      </c>
      <c r="E320" s="68" t="s">
        <v>684</v>
      </c>
    </row>
    <row r="321" spans="2:9" ht="28.8">
      <c r="B321" s="278" t="s">
        <v>1333</v>
      </c>
      <c r="C321" t="s">
        <v>164</v>
      </c>
      <c r="D321" t="s">
        <v>118</v>
      </c>
      <c r="E321" s="68" t="s">
        <v>654</v>
      </c>
    </row>
    <row r="322" spans="2:9" ht="28.8">
      <c r="B322" s="278" t="s">
        <v>1334</v>
      </c>
      <c r="C322" t="s">
        <v>164</v>
      </c>
      <c r="D322" t="s">
        <v>118</v>
      </c>
      <c r="E322" s="68" t="s">
        <v>654</v>
      </c>
    </row>
    <row r="323" spans="2:9">
      <c r="B323" t="s">
        <v>1355</v>
      </c>
      <c r="C323" t="s">
        <v>164</v>
      </c>
      <c r="D323" t="s">
        <v>118</v>
      </c>
      <c r="E323" s="68" t="s">
        <v>1065</v>
      </c>
    </row>
    <row r="324" spans="2:9">
      <c r="B324" t="s">
        <v>1356</v>
      </c>
      <c r="C324" s="210" t="s">
        <v>164</v>
      </c>
      <c r="D324" s="210" t="s">
        <v>118</v>
      </c>
      <c r="E324" s="68" t="s">
        <v>1065</v>
      </c>
    </row>
    <row r="325" spans="2:9">
      <c r="I325" s="236"/>
    </row>
  </sheetData>
  <autoFilter ref="A1:H309" xr:uid="{1BF570F5-5DC7-4C6F-81A3-B89EC1877EA5}"/>
  <phoneticPr fontId="7" type="noConversion"/>
  <pageMargins left="0.75" right="0.75" top="1" bottom="1" header="0.5" footer="0.5"/>
  <pageSetup paperSize="10"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376C971372F6498C4811AB6721EF00" ma:contentTypeVersion="11" ma:contentTypeDescription="Een nieuw document maken." ma:contentTypeScope="" ma:versionID="4f1ebc9babfe19728d4b38d869badec1">
  <xsd:schema xmlns:xsd="http://www.w3.org/2001/XMLSchema" xmlns:xs="http://www.w3.org/2001/XMLSchema" xmlns:p="http://schemas.microsoft.com/office/2006/metadata/properties" xmlns:ns2="af5a1ab2-f5c3-453a-b6d1-be2bf0917db4" targetNamespace="http://schemas.microsoft.com/office/2006/metadata/properties" ma:root="true" ma:fieldsID="6b638ab3b2472804a2c6906d74fbaf6a" ns2:_="">
    <xsd:import namespace="af5a1ab2-f5c3-453a-b6d1-be2bf0917d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5a1ab2-f5c3-453a-b6d1-be2bf0917db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AD202C-CEDE-40F3-BA1F-3E9A03D663DC}">
  <ds:schemaRefs>
    <ds:schemaRef ds:uri="http://schemas.microsoft.com/sharepoint/v3/contenttype/forms"/>
  </ds:schemaRefs>
</ds:datastoreItem>
</file>

<file path=customXml/itemProps2.xml><?xml version="1.0" encoding="utf-8"?>
<ds:datastoreItem xmlns:ds="http://schemas.openxmlformats.org/officeDocument/2006/customXml" ds:itemID="{15786C5C-EB70-43DC-9A75-19FFEAC18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5a1ab2-f5c3-453a-b6d1-be2bf0917d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5D321F-FF5A-46D7-B10D-5C9466D0311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f5a1ab2-f5c3-453a-b6d1-be2bf0917db4"/>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written contr and events</vt:lpstr>
      <vt:lpstr>social media</vt:lpstr>
      <vt:lpstr>output indicators</vt:lpstr>
    </vt:vector>
  </TitlesOfParts>
  <Company>Waterschap Vechtstromen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Lijzenga</dc:creator>
  <cp:lastModifiedBy>Susan Lijzenga</cp:lastModifiedBy>
  <cp:lastPrinted>2020-10-28T08:10:29Z</cp:lastPrinted>
  <dcterms:created xsi:type="dcterms:W3CDTF">2018-10-16T09:50:37Z</dcterms:created>
  <dcterms:modified xsi:type="dcterms:W3CDTF">2021-10-27T09:10:07Z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0x010100B1376C971372F6498C4811AB6721EF00</vt:lpwstr>
  </property>
</Properties>
</file>